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K:\www. lapa\STATISTIKA\Pensiju_fondi\Ceturksna_parskati\PPF_1Q_2024\"/>
    </mc:Choice>
  </mc:AlternateContent>
  <xr:revisionPtr revIDLastSave="0" documentId="13_ncr:1_{AB0113D8-9E75-4C67-9258-9C7E8BECB6A4}" xr6:coauthVersionLast="47" xr6:coauthVersionMax="47" xr10:uidLastSave="{00000000-0000-0000-0000-000000000000}"/>
  <bookViews>
    <workbookView xWindow="57480" yWindow="-120" windowWidth="29040" windowHeight="15720" xr2:uid="{5AA136AF-EBAD-4EC7-8843-F5D55AC46491}"/>
  </bookViews>
  <sheets>
    <sheet name="FonduBilance_FundBalance" sheetId="1" r:id="rId1"/>
    <sheet name="FonduPZA_FonduNetoAktKust" sheetId="2" r:id="rId2"/>
    <sheet name="NetoAkt_IegGeogr_InvestGeogr" sheetId="3" r:id="rId3"/>
    <sheet name="Dalībnieki_Participants" sheetId="4" r:id="rId4"/>
    <sheet name="Metadati_MetadataPP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9" i="3" l="1"/>
  <c r="O102" i="3" s="1"/>
</calcChain>
</file>

<file path=xl/sharedStrings.xml><?xml version="1.0" encoding="utf-8"?>
<sst xmlns="http://schemas.openxmlformats.org/spreadsheetml/2006/main" count="845" uniqueCount="633">
  <si>
    <t>1. pielikums</t>
  </si>
  <si>
    <t>Annex 1</t>
  </si>
  <si>
    <t>Vispārīgā informācija par privātajiem pensiju fondiem</t>
  </si>
  <si>
    <t>General Information on Private Pension Funds</t>
  </si>
  <si>
    <t>Pozīcijas nosaukums</t>
  </si>
  <si>
    <t>Item</t>
  </si>
  <si>
    <t>31.03.2019</t>
  </si>
  <si>
    <t>30.06.2019</t>
  </si>
  <si>
    <t>30.09.2019</t>
  </si>
  <si>
    <t>31.12.2019</t>
  </si>
  <si>
    <t>31.03.2020</t>
  </si>
  <si>
    <t>30.06.2020</t>
  </si>
  <si>
    <t>30.09.2020</t>
  </si>
  <si>
    <t>31.12.2020</t>
  </si>
  <si>
    <t>31.03.2021</t>
  </si>
  <si>
    <t>30.06.2021</t>
  </si>
  <si>
    <t>30.09.2021</t>
  </si>
  <si>
    <t>31.12.2021</t>
  </si>
  <si>
    <t>31.03.2022</t>
  </si>
  <si>
    <t>30.06.2022</t>
  </si>
  <si>
    <t>30.09.2022</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</si>
  <si>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</si>
  <si>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</si>
  <si>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</si>
  <si>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</si>
  <si>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</si>
  <si>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</si>
  <si>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</si>
  <si>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</si>
  <si>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</si>
  <si>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</si>
  <si>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</si>
  <si>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</si>
  <si>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</si>
  <si>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</si>
  <si>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</si>
  <si>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</si>
  <si>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</si>
  <si>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</si>
  <si>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</si>
  <si>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</si>
  <si>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</si>
  <si>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</si>
  <si>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</si>
  <si>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</si>
  <si>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</si>
  <si>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</si>
  <si>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</si>
  <si>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</si>
  <si>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</si>
  <si>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</si>
  <si>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</si>
  <si>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</si>
  <si>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</si>
  <si>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</si>
  <si>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</si>
  <si>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</si>
  <si>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</si>
  <si>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</si>
  <si>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</si>
  <si>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</si>
  <si>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</si>
  <si>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</si>
  <si>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</si>
  <si>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</si>
  <si>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</si>
  <si>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</si>
  <si>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</si>
  <si>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</si>
  <si>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</si>
  <si>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</si>
  <si>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</si>
  <si>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</si>
  <si>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</si>
  <si>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</si>
  <si>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</si>
  <si>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</si>
  <si>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</si>
  <si>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</si>
  <si>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</si>
  <si>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</si>
  <si>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</si>
  <si>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</si>
  <si>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</si>
  <si>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</si>
  <si>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</si>
  <si>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</si>
  <si>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</si>
  <si>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</si>
  <si>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</si>
  <si>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</si>
  <si>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</si>
  <si>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</si>
  <si>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</si>
  <si>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</si>
  <si>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</si>
  <si>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</si>
  <si>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</si>
  <si>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</si>
  <si>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</si>
  <si>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</si>
  <si>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</si>
  <si>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</si>
  <si>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</si>
  <si>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</si>
  <si>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</si>
  <si>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</si>
  <si>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</si>
  <si>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</si>
  <si>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</si>
  <si>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</si>
  <si>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</si>
  <si>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</si>
  <si>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</si>
  <si>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</si>
  <si>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</si>
  <si>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</si>
  <si>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</si>
  <si>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</si>
  <si>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</si>
  <si>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</si>
  <si>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</si>
  <si>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</si>
  <si>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</si>
  <si>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</si>
  <si>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</si>
  <si>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</si>
  <si>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</si>
  <si>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</si>
  <si>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</si>
  <si>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</si>
  <si>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</si>
  <si>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</si>
  <si>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</si>
  <si>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</si>
  <si>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</si>
  <si>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</si>
  <si>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</si>
  <si>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</si>
  <si>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</si>
  <si>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</si>
  <si>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</si>
  <si>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</si>
  <si>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</si>
  <si>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</si>
  <si>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</si>
  <si>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</si>
  <si>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</si>
  <si>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</si>
  <si>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</si>
  <si>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</si>
  <si>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</si>
  <si>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</si>
  <si>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</si>
  <si>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</si>
  <si>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</si>
  <si>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</si>
  <si>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</si>
  <si>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</si>
  <si>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</si>
  <si>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</si>
  <si>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</si>
  <si>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</si>
  <si>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</si>
  <si>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</si>
  <si>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</si>
  <si>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</si>
  <si>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</si>
  <si>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</si>
  <si>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</si>
  <si>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</si>
  <si>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</si>
  <si>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</si>
  <si>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</si>
  <si>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</si>
  <si>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</si>
  <si>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</si>
  <si>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</si>
  <si>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</si>
  <si>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</si>
  <si>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</si>
  <si>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</si>
  <si>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</si>
  <si>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</si>
  <si>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</si>
  <si>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</si>
  <si>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</si>
  <si>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</si>
  <si>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</si>
  <si>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</si>
  <si>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</si>
  <si>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</si>
  <si>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</si>
  <si>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</si>
  <si>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</si>
  <si>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</si>
  <si>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</si>
  <si>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</si>
  <si>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</si>
  <si>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</si>
  <si>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</si>
  <si>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</si>
  <si>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</si>
  <si>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</si>
  <si>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</si>
  <si>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</si>
  <si>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</si>
  <si>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</si>
  <si>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</si>
  <si>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</si>
  <si>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</si>
  <si>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</si>
  <si>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</si>
  <si>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</si>
  <si>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</si>
  <si>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</si>
  <si>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</si>
  <si>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31.12.2022</t>
  </si>
  <si>
    <t>3. pielikums</t>
  </si>
  <si>
    <t>Annex 3</t>
  </si>
  <si>
    <t>Privāto pensiju fondu peļņas vai zaudējumu aprēķins</t>
  </si>
  <si>
    <t>Profit and/or loss statement of private pension funds</t>
  </si>
  <si>
    <t>2017. gada 2 ceturkšņi</t>
  </si>
  <si>
    <t>2017. gada 3 ceturkšņi</t>
  </si>
  <si>
    <t>2017. gada 4 ceturkšņi</t>
  </si>
  <si>
    <t>2018. gada 1 ceturksnis</t>
  </si>
  <si>
    <t>2018. gada 2 ceturkšņi</t>
  </si>
  <si>
    <t>2018. gada 3 ceturkšņi</t>
  </si>
  <si>
    <t>2018. gada 4 ceturkšņi</t>
  </si>
  <si>
    <t>2019. gada 1 ceturksnis</t>
  </si>
  <si>
    <t>2019. gada 2 ceturkšņi</t>
  </si>
  <si>
    <t>2019. gada 3 ceturkšņi</t>
  </si>
  <si>
    <t>2019. gada 4 ceturkšņi</t>
  </si>
  <si>
    <t>2020. gada 1 ceturksnis</t>
  </si>
  <si>
    <t>2020. gada 2 ceturkšņi</t>
  </si>
  <si>
    <t>2020. gada 3 ceturkšņi</t>
  </si>
  <si>
    <t>2020. gada 4 ceturkšņi</t>
  </si>
  <si>
    <t>2021. gada 1 ceturksnis</t>
  </si>
  <si>
    <t>2021. gada 2 ceturkšņi</t>
  </si>
  <si>
    <t>2021. gada 3 ceturkšņi</t>
  </si>
  <si>
    <t>2021. gada 4 ceturkšņi</t>
  </si>
  <si>
    <t>2022. gada 1 ceturksnis</t>
  </si>
  <si>
    <t>2022. gada 2 ceturkšņi</t>
  </si>
  <si>
    <t>2022. gada 3 ceturkšņi</t>
  </si>
  <si>
    <t>2 quarters 2017</t>
  </si>
  <si>
    <t>3 quarters 2017</t>
  </si>
  <si>
    <t>4 quarters 2017</t>
  </si>
  <si>
    <t>1st quarter 2018</t>
  </si>
  <si>
    <t>2 quarters 2018</t>
  </si>
  <si>
    <t>3 quarters 2018</t>
  </si>
  <si>
    <t>4 quarters 2018</t>
  </si>
  <si>
    <t>1st quarter 2019</t>
  </si>
  <si>
    <t>2 quarters 2019</t>
  </si>
  <si>
    <t>3 quarters 2019</t>
  </si>
  <si>
    <t>4 quarters 2019</t>
  </si>
  <si>
    <t>1st quarter 2020</t>
  </si>
  <si>
    <t>2 quarters 2020</t>
  </si>
  <si>
    <t>3 quarters 2020</t>
  </si>
  <si>
    <t>4 quarters 2020</t>
  </si>
  <si>
    <t>1st quarter 2021</t>
  </si>
  <si>
    <t>2 quarters 2021</t>
  </si>
  <si>
    <t>3 quarters 2021</t>
  </si>
  <si>
    <t>4 quarters 2021</t>
  </si>
  <si>
    <t>1st quarter 2022</t>
  </si>
  <si>
    <t>2 quarters 2022</t>
  </si>
  <si>
    <t>3 quarters 2022</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</si>
  <si>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</si>
  <si>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</si>
  <si>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</si>
  <si>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</si>
  <si>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</si>
  <si>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</si>
  <si>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</si>
  <si>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</si>
  <si>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</si>
  <si>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</si>
  <si>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</si>
  <si>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</si>
  <si>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</si>
  <si>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</si>
  <si>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</si>
  <si>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</si>
  <si>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</si>
  <si>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</si>
  <si>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</si>
  <si>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</si>
  <si>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</si>
  <si>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</si>
  <si>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</si>
  <si>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</si>
  <si>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</si>
  <si>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</si>
  <si>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</si>
  <si>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</si>
  <si>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</si>
  <si>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</si>
  <si>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</si>
  <si>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</si>
  <si>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</si>
  <si>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</si>
  <si>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</si>
  <si>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</si>
  <si>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</si>
  <si>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</si>
  <si>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</si>
  <si>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</si>
  <si>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</si>
  <si>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</si>
  <si>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</si>
  <si>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</si>
  <si>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</si>
  <si>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</si>
  <si>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</si>
  <si>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</si>
  <si>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</si>
  <si>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</si>
  <si>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</si>
  <si>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</si>
  <si>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</si>
  <si>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</si>
  <si>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</si>
  <si>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</si>
  <si>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</si>
  <si>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</si>
  <si>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</si>
  <si>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</si>
  <si>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</si>
  <si>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</si>
  <si>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</si>
  <si>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</si>
  <si>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</si>
  <si>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</si>
  <si>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</si>
  <si>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</si>
  <si>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</si>
  <si>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</si>
  <si>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</si>
  <si>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</si>
  <si>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</si>
  <si>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</si>
  <si>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</si>
  <si>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</si>
  <si>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</si>
  <si>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</si>
  <si>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</si>
  <si>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</si>
  <si>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</si>
  <si>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</si>
  <si>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</si>
  <si>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</si>
  <si>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</si>
  <si>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</si>
  <si>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</si>
  <si>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</si>
  <si>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</si>
  <si>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</si>
  <si>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</si>
  <si>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</si>
  <si>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</si>
  <si>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</si>
  <si>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</si>
  <si>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</si>
  <si>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</si>
  <si>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</si>
  <si>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</si>
  <si>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</si>
  <si>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</si>
  <si>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</si>
  <si>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</si>
  <si>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</si>
  <si>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</si>
  <si>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2022. gada 4 ceturkšņi</t>
  </si>
  <si>
    <t>4 quarters 
2022</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</si>
  <si>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</si>
  <si>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</si>
  <si>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</si>
  <si>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</si>
  <si>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</si>
  <si>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</si>
  <si>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</si>
  <si>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</si>
  <si>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</si>
  <si>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</si>
  <si>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</si>
  <si>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</si>
  <si>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</si>
  <si>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</si>
  <si>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</si>
  <si>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</si>
  <si>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</si>
  <si>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</si>
  <si>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</si>
  <si>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</si>
  <si>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</si>
  <si>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</si>
  <si>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</si>
  <si>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</si>
  <si>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</si>
  <si>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</si>
  <si>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</si>
  <si>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</si>
  <si>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</si>
  <si>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</si>
  <si>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</si>
  <si>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</si>
  <si>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</si>
  <si>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</si>
  <si>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</si>
  <si>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</si>
  <si>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</si>
  <si>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</si>
  <si>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</si>
  <si>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</si>
  <si>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</si>
  <si>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</si>
  <si>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</si>
  <si>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</si>
  <si>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</si>
  <si>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Argentīna</t>
  </si>
  <si>
    <t>Argentina</t>
  </si>
  <si>
    <t>ASV</t>
  </si>
  <si>
    <t>USA</t>
  </si>
  <si>
    <t>Austrija</t>
  </si>
  <si>
    <t>Azerbaidžāna</t>
  </si>
  <si>
    <t>Brazīlija</t>
  </si>
  <si>
    <t>Brazil</t>
  </si>
  <si>
    <t>Bulgārija</t>
  </si>
  <si>
    <t>Čehija</t>
  </si>
  <si>
    <t>Czech Republic</t>
  </si>
  <si>
    <t>Čīle</t>
  </si>
  <si>
    <t>Chile</t>
  </si>
  <si>
    <t>Dānija</t>
  </si>
  <si>
    <t>Denmark</t>
  </si>
  <si>
    <t>Dienvidāfrika</t>
  </si>
  <si>
    <t>South Africa</t>
  </si>
  <si>
    <t>Filipīnas</t>
  </si>
  <si>
    <t>Philippines</t>
  </si>
  <si>
    <t>Francija</t>
  </si>
  <si>
    <t>Grieķija</t>
  </si>
  <si>
    <t>Gruzija</t>
  </si>
  <si>
    <t>Horvātija</t>
  </si>
  <si>
    <t>Croatia</t>
  </si>
  <si>
    <t>Igaunija</t>
  </si>
  <si>
    <t>Indonēzija</t>
  </si>
  <si>
    <t>Indonesia</t>
  </si>
  <si>
    <t>Īrija</t>
  </si>
  <si>
    <t>Itālija</t>
  </si>
  <si>
    <t>Izraēla</t>
  </si>
  <si>
    <t>Kanāda</t>
  </si>
  <si>
    <t>Kazahstāna</t>
  </si>
  <si>
    <t>Kipra</t>
  </si>
  <si>
    <t>Krievija</t>
  </si>
  <si>
    <t>Ķīna</t>
  </si>
  <si>
    <t>China</t>
  </si>
  <si>
    <t>Latvija</t>
  </si>
  <si>
    <t>Latvia</t>
  </si>
  <si>
    <t>Lielbritānija</t>
  </si>
  <si>
    <t>Lietuva</t>
  </si>
  <si>
    <t>Luksemburga</t>
  </si>
  <si>
    <t>Luxembourg</t>
  </si>
  <si>
    <t>Maroka</t>
  </si>
  <si>
    <t>Morocco</t>
  </si>
  <si>
    <t>Maurīcija</t>
  </si>
  <si>
    <t>Mauritius</t>
  </si>
  <si>
    <t>Meksika</t>
  </si>
  <si>
    <t>Mexico</t>
  </si>
  <si>
    <t>Nīderlande</t>
  </si>
  <si>
    <t>The Netherlands</t>
  </si>
  <si>
    <t>Norvēģija</t>
  </si>
  <si>
    <t>Peru</t>
  </si>
  <si>
    <t>Polija</t>
  </si>
  <si>
    <t>Rumānija</t>
  </si>
  <si>
    <t>Romania</t>
  </si>
  <si>
    <t>Serbija</t>
  </si>
  <si>
    <t>Serbia</t>
  </si>
  <si>
    <t>Slovākija</t>
  </si>
  <si>
    <t>Slovakia</t>
  </si>
  <si>
    <t>Slovēnija</t>
  </si>
  <si>
    <t>Slovenia</t>
  </si>
  <si>
    <t>Somija</t>
  </si>
  <si>
    <t>Spānija</t>
  </si>
  <si>
    <t>Šveice</t>
  </si>
  <si>
    <t>Turcija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</si>
  <si>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</si>
  <si>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</si>
  <si>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</si>
  <si>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</si>
  <si>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</si>
  <si>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</si>
  <si>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</si>
  <si>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</si>
  <si>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</si>
  <si>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</si>
  <si>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LEI kods/LEI code*</t>
  </si>
  <si>
    <t>1.</t>
  </si>
  <si>
    <t>CBL Atklātais pensiju fonds</t>
  </si>
  <si>
    <t>2138002N8HKHH3XH2T57</t>
  </si>
  <si>
    <t>Pensiju plāns "CBL Aktīvais USD"</t>
  </si>
  <si>
    <t>213800Y74EC5CEJI6O72</t>
  </si>
  <si>
    <t>Pensiju plāns "CBL  Aktīvais"</t>
  </si>
  <si>
    <t>213800J8ZEZSBGEREY03</t>
  </si>
  <si>
    <t>Pensiju plāns "CBL Sabalansētais"</t>
  </si>
  <si>
    <t>213800H4QSMHNDKWSC75</t>
  </si>
  <si>
    <t xml:space="preserve">2. </t>
  </si>
  <si>
    <t>Indexo Atklātais Pensiju Fonds AS</t>
  </si>
  <si>
    <t>875500ESDWXZUXA3KF65</t>
  </si>
  <si>
    <t>"INDEXO Akciju plāns"</t>
  </si>
  <si>
    <t>5493006I8DVQT57IO729</t>
  </si>
  <si>
    <t>"INDEXO Obligāciju plāns"</t>
  </si>
  <si>
    <t>8755000NVI3WEQN76G28</t>
  </si>
  <si>
    <t>3.</t>
  </si>
  <si>
    <t>INVL atklātais pensiju fonds</t>
  </si>
  <si>
    <t>Pensiju plāns " INVL Komforts 53+"</t>
  </si>
  <si>
    <t>254900GNMW7COHPVBJ87</t>
  </si>
  <si>
    <t>Pensiju plāns "INVL Klasika"</t>
  </si>
  <si>
    <t>25490091YDZI07X58507</t>
  </si>
  <si>
    <t>Pensiju plāns "INVL Maksimālais 16+"</t>
  </si>
  <si>
    <t>254900UNPZH79VYM3R66</t>
  </si>
  <si>
    <t>Pensiju plāns "INVL Ekstra 47+"</t>
  </si>
  <si>
    <t>2549003SNAKLHPX4UC67</t>
  </si>
  <si>
    <t>4.</t>
  </si>
  <si>
    <t>Luminor Latvijas atklātais pensiju fonds AS</t>
  </si>
  <si>
    <t>Pensiju plāns "Luminor Sabalansētais pensiju plāns"</t>
  </si>
  <si>
    <t>2549009Z8DHE4OR1KN48</t>
  </si>
  <si>
    <t>Pensiju plāns "Luminor Progresīvais pensiju plāns"</t>
  </si>
  <si>
    <t>254900KLECF9U23AYR88</t>
  </si>
  <si>
    <t>Pensiju plans "Luminor indeksu pensiju plāns Ilgtspējīga nakotne"</t>
  </si>
  <si>
    <t>254900O3UUVF4PS7QK11</t>
  </si>
  <si>
    <t>5.</t>
  </si>
  <si>
    <t>SEB atklātais pensiju fonds</t>
  </si>
  <si>
    <t>549300T2LHFTKA0L2Q39</t>
  </si>
  <si>
    <t>Pensiju plāns "SEB-Aktīvais"</t>
  </si>
  <si>
    <t>549300L1EEK3SI3SUP75</t>
  </si>
  <si>
    <t>Pensiju plāns "SEB- Sabalansētais''</t>
  </si>
  <si>
    <t>5493001G8E67C6LKP741</t>
  </si>
  <si>
    <t>549300FH42NQ9UZ4AX66</t>
  </si>
  <si>
    <t>6.</t>
  </si>
  <si>
    <t>Swedbank Atklātais Pensiju Fonds</t>
  </si>
  <si>
    <t>4851007EH8QQDTNTX306</t>
  </si>
  <si>
    <t>Pensiju plāns "Stabilitāte+25"</t>
  </si>
  <si>
    <t>549300GJZLOJN0IJCL13</t>
  </si>
  <si>
    <t>Pensiju plāns "Dinamika +60"</t>
  </si>
  <si>
    <t>549300XHJIBD3B0ZH624</t>
  </si>
  <si>
    <t>Pensiju plāns "Dinamika+100"</t>
  </si>
  <si>
    <t>549300PJE28PPPBBHT13</t>
  </si>
  <si>
    <t>Pensiju plāns "Dinamika Indekss"</t>
  </si>
  <si>
    <t>485100LTEHB6B0WN5C18</t>
  </si>
  <si>
    <t>Slēgtais pensiju fonds/ Closed pension fund</t>
  </si>
  <si>
    <t>Pirmais slēgtais pensiju fonds</t>
  </si>
  <si>
    <t>"Pirmais Pensiju Plāns"</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</si>
  <si>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</si>
  <si>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213800FOM86IHLOQK906</t>
  </si>
  <si>
    <t>529900XQ4MTFSS9W0766</t>
  </si>
  <si>
    <t>9845009B8038B68B9F28</t>
  </si>
  <si>
    <t>Metadati</t>
  </si>
  <si>
    <t>Metadata</t>
  </si>
  <si>
    <t>LV</t>
  </si>
  <si>
    <t>ENG</t>
  </si>
  <si>
    <t>I</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</si>
  <si>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</si>
  <si>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</si>
  <si>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</si>
  <si>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</si>
  <si>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</si>
  <si>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</si>
  <si>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</si>
  <si>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</si>
  <si>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</si>
  <si>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</si>
  <si>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</si>
  <si>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</si>
  <si>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</si>
  <si>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</si>
  <si>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</si>
  <si>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</si>
  <si>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</si>
  <si>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</si>
  <si>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</si>
  <si>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</si>
  <si>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</si>
  <si>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</si>
  <si>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</si>
  <si>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</si>
  <si>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</si>
  <si>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</si>
  <si>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</si>
  <si>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</si>
  <si>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</si>
  <si>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</si>
  <si>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</si>
  <si>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</si>
  <si>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</si>
  <si>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</si>
  <si>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</si>
  <si>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</si>
  <si>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</si>
  <si>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</si>
  <si>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</si>
  <si>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</si>
  <si>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"Privāto pensiju fondu darbības rādītāji" apkopoto datu avots ir Latvijas Banka.  </t>
  </si>
  <si>
    <r>
      <t xml:space="preserve">Publikācijā tiek apkopoti dati, kas iesniegti saskaņā ar Privāto pensiju fondu pārskatu sagatavošanas normatīvajiem noteikumiem </t>
    </r>
    <r>
      <rPr>
        <sz val="11"/>
        <rFont val="Times New Roman"/>
        <family val="1"/>
        <charset val="186"/>
      </rPr>
      <t>Nr.28 no 31.03.2020.</t>
    </r>
  </si>
  <si>
    <t xml:space="preserve">Dati tiek atjaunoti 1x ceturksnī. Publicējot kārtējā perioda datus Latvijas Banka var veikt iepriekšējo periodu datu revīziju, ja, sagatavojot kārtējā perioda datus, ir konstatētas datu nepilnības vai saņemti respondentu datu labojumi.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</si>
  <si>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</si>
  <si>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The source of data compiled for the publication Performance Indicators for Private Pension Funds is Latvijas Banka.</t>
  </si>
  <si>
    <t>The data submitted to the Latvijas Banka in accordance with Regulations on Reporting Requirements for Private Pension Funds (No 28) of 31.03.2020 are compiled for the publication.</t>
  </si>
  <si>
    <t>Latvijas Banka is not responsible for information published by third parties where the Latvijas Banka`s statistical information is indicated as the data source or which contains a link to the Latvijas Bankas`s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</si>
  <si>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Pensiju plāns "SEB-KLIMATA INDEKSU PLĀNS"</t>
  </si>
  <si>
    <t>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t>
  </si>
  <si>
    <t>31.03.2023</t>
  </si>
  <si>
    <t>2023. gada 1 ceturksnis</t>
  </si>
  <si>
    <t>1st quarter 2023</t>
  </si>
  <si>
    <t>30.06.2023</t>
  </si>
  <si>
    <t>2023. gada 2 ceturkšņi</t>
  </si>
  <si>
    <t>2 quarters 2023</t>
  </si>
  <si>
    <t>30.09.2023</t>
  </si>
  <si>
    <t>2023. gada 3 ceturkšņi</t>
  </si>
  <si>
    <t>3 quarters 2023</t>
  </si>
  <si>
    <t>Ukraina</t>
  </si>
  <si>
    <t>Starptautisko finanšu institūciju emitētie vai garantētie vērtspapīri</t>
  </si>
  <si>
    <t>International financial institutions</t>
  </si>
  <si>
    <t>31.12.2023</t>
  </si>
  <si>
    <t>2023. gada 4 ceturkšņi</t>
  </si>
  <si>
    <t>4 quarters 2023</t>
  </si>
  <si>
    <t>31.12.2024</t>
  </si>
  <si>
    <t>Pensiju plāns "CBL Indeksu"</t>
  </si>
  <si>
    <t>213800E8Q1B2ZH2LUS88</t>
  </si>
  <si>
    <t>31.03.2024</t>
  </si>
  <si>
    <t>2024. gada 1 ceturksnis</t>
  </si>
  <si>
    <t>1st quarter 2024</t>
  </si>
  <si>
    <t>2024. gada 31. martā darbojošos privāto pensiju fondu un pensiju plānu saraksts</t>
  </si>
  <si>
    <t>Private Pension Funds and Plans Operating on 31 March 2024</t>
  </si>
  <si>
    <t>Dati tiek publicēti Latvijas Bankas interneta vietnē (https://www.bank.lv/statistika/dati-statistika/uzraudzibas-statistika#pensiju-fondu-uzraudzibas-statistika), saskaņā ar Datu publikācijas kalendārā norādītajiem termiņiem (https://www.bank.lv/statistika/datu-publicesanas-kalendars)</t>
  </si>
  <si>
    <t>Data are published on the Latvijas Banka`s website (https://www.bank.lv/en/statistics/stat-data/supervisory-statistics#supervisory-statistics-on-pension-funds) pursuant to the deadlines specified in the data publication calendar (https://www.bank.lv/en/statistics/data-publishing-calendar).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</si>
</sst>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sz val="9"/>
      <color rgb="FF000000"/>
      <name val="Times New Roman"/>
      <family val="1"/>
      <charset val="186"/>
    </font>
    <font>
      <b/>
      <sz val="9"/>
      <color rgb="FF000000"/>
      <name val="Times New Roman"/>
      <family val="1"/>
      <charset val="186"/>
    </font>
    <font>
      <sz val="9"/>
      <color rgb="FF333333"/>
      <name val="Arial"/>
      <family val="2"/>
      <charset val="186"/>
    </font>
    <font>
      <sz val="9"/>
      <name val="Times New Roman"/>
      <family val="1"/>
      <charset val="186"/>
    </font>
    <font>
      <b/>
      <sz val="12"/>
      <color rgb="FF000000"/>
      <name val="Times New Roman"/>
      <family val="1"/>
      <charset val="186"/>
    </font>
    <font>
      <sz val="9"/>
      <color rgb="FFFF0000"/>
      <name val="Times New Roman"/>
      <family val="1"/>
      <charset val="186"/>
    </font>
    <font>
      <sz val="8"/>
      <name val="Calibri"/>
      <family val="2"/>
      <charset val="186"/>
      <scheme val="minor"/>
    </font>
    <font>
      <sz val="9"/>
      <color theme="1"/>
      <name val="Times New Roman"/>
      <family val="1"/>
      <charset val="186"/>
    </font>
    <font>
      <b/>
      <sz val="9"/>
      <color theme="1"/>
      <name val="Times New Roman"/>
      <family val="1"/>
      <charset val="186"/>
    </font>
    <font>
      <sz val="9"/>
      <color theme="5" tint="-0.249977111117893"/>
      <name val="Times New Roman"/>
      <family val="1"/>
      <charset val="186"/>
    </font>
    <font>
      <sz val="9"/>
      <color rgb="FF000000"/>
      <name val="Times New Roman"/>
    </font>
    <font>
      <b/>
      <sz val="9"/>
      <color rgb="FF000000"/>
      <name val="Times New Roman"/>
    </font>
    <font>
      <sz val="9"/>
      <color rgb="FF333333"/>
      <name val="TIMES"/>
      <charset val="186"/>
    </font>
    <font>
      <sz val="9"/>
      <color rgb="FF000000"/>
      <name val="TIMES"/>
      <charset val="186"/>
    </font>
    <font>
      <b/>
      <sz val="9"/>
      <color rgb="FF333333"/>
      <name val="TIMES"/>
      <charset val="186"/>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12"/>
      <name val="Times New Roman"/>
      <family val="1"/>
      <charset val="186"/>
    </font>
    <font>
      <b/>
      <sz val="9"/>
      <color rgb="FF33333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
      <b/>
      <sz val="9"/>
      <color rgb="FF333333"/>
      <name val="Times New Roman"/>
      <family val="1"/>
      <charset val="186"/>
    </font>
    <font>
      <b/>
      <sz val="9"/>
      <name val="Times New Roman"/>
      <family val="1"/>
      <charset val="186"/>
    </font>
    <font>
      <b/>
      <sz val="9"/>
      <color rgb="FF0070C0"/>
      <name val="Times New Roman"/>
      <family val="1"/>
      <charset val="186"/>
    </font>
    <font>
      <sz val="9"/>
      <color rgb="FF0070C0"/>
      <name val="Arial"/>
      <family val="2"/>
      <charset val="186"/>
    </font>
  </fonts>
  <fills count="13">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4" tint="0.79998168889431442"/>
        <bgColor rgb="FFFFFFFF"/>
      </patternFill>
    </fill>
    <fill>
      <patternFill patternType="solid">
        <fgColor theme="0" tint="-0.249977111117893"/>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rgb="FFFFFFFF"/>
      </patternFill>
    </fill>
    <fill>
      <patternFill patternType="solid">
        <fgColor rgb="FFFFFF00"/>
        <bgColor rgb="FFFFFFFF"/>
      </patternFill>
    </fill>
  </fills>
  <borders count="45">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medium">
        <color rgb="FF000000"/>
      </bottom>
      <diagonal/>
    </border>
    <border>
      <left/>
      <right/>
      <top style="medium">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1" fillId="0" borderId="0"/>
  </cellStyleXfs>
  <cellXfs count="242">
    <xf numFmtId="0" fontId="0" fillId="0" borderId="0" xfId="0"/>
    <xf numFmtId="49" fontId="1" fillId="2" borderId="0" xfId="0" applyNumberFormat="1" applyFont="1" applyFill="1" applyAlignment="1">
      <alignment horizontal="right" vertical="center"/>
    </xf>
    <xf numFmtId="0" fontId="2" fillId="2" borderId="0" xfId="0" applyFont="1" applyFill="1" applyAlignment="1">
      <alignment horizontal="center" vertical="center"/>
    </xf>
    <xf numFmtId="0" fontId="3" fillId="2" borderId="0" xfId="0" applyFont="1" applyFill="1" applyAlignment="1">
      <alignment horizontal="left"/>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2" borderId="9" xfId="0" applyNumberFormat="1" applyFont="1" applyFill="1" applyBorder="1" applyAlignment="1">
      <alignment horizontal="left" vertical="center"/>
    </xf>
    <xf numFmtId="3" fontId="1" fillId="2" borderId="9" xfId="0" applyNumberFormat="1" applyFont="1" applyFill="1" applyBorder="1" applyAlignment="1">
      <alignment horizontal="right" vertical="center"/>
    </xf>
    <xf numFmtId="3" fontId="1" fillId="3" borderId="9" xfId="0" applyNumberFormat="1" applyFont="1" applyFill="1" applyBorder="1" applyAlignment="1">
      <alignment horizontal="right" vertical="center"/>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4"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49" fontId="1" fillId="2" borderId="10" xfId="0" applyNumberFormat="1" applyFont="1" applyFill="1" applyBorder="1" applyAlignment="1">
      <alignment horizontal="left" vertical="center" wrapText="1"/>
    </xf>
    <xf numFmtId="49" fontId="1" fillId="2" borderId="10" xfId="0" applyNumberFormat="1" applyFont="1" applyFill="1" applyBorder="1" applyAlignment="1">
      <alignment horizontal="left" vertical="top" wrapText="1"/>
    </xf>
    <xf numFmtId="0" fontId="1" fillId="2" borderId="10" xfId="0" applyFont="1" applyFill="1" applyBorder="1" applyAlignment="1">
      <alignment horizontal="center" vertical="center"/>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top" wrapText="1"/>
    </xf>
    <xf numFmtId="0" fontId="1" fillId="2" borderId="0" xfId="0" applyFont="1" applyFill="1" applyAlignment="1">
      <alignment horizontal="center" vertical="center"/>
    </xf>
    <xf numFmtId="49" fontId="2" fillId="2" borderId="0" xfId="0" applyNumberFormat="1" applyFont="1" applyFill="1" applyAlignment="1">
      <alignment horizontal="left" vertical="center"/>
    </xf>
    <xf numFmtId="49" fontId="1" fillId="2" borderId="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0" fontId="2" fillId="2" borderId="2" xfId="0" applyFont="1" applyFill="1" applyBorder="1" applyAlignment="1">
      <alignment horizontal="center" vertical="center"/>
    </xf>
    <xf numFmtId="49" fontId="1" fillId="2" borderId="9"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xf>
    <xf numFmtId="3" fontId="2" fillId="4" borderId="9" xfId="0" applyNumberFormat="1" applyFont="1" applyFill="1" applyBorder="1" applyAlignment="1">
      <alignment horizontal="right" vertical="center"/>
    </xf>
    <xf numFmtId="49" fontId="6" fillId="2" borderId="9" xfId="0" applyNumberFormat="1" applyFont="1" applyFill="1" applyBorder="1" applyAlignment="1">
      <alignment horizontal="left" vertical="center"/>
    </xf>
    <xf numFmtId="0" fontId="1" fillId="2" borderId="9" xfId="0" applyFont="1" applyFill="1" applyBorder="1" applyAlignment="1">
      <alignment horizontal="left" vertical="center"/>
    </xf>
    <xf numFmtId="49" fontId="6" fillId="5"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4" fillId="2" borderId="9" xfId="0" applyFont="1" applyFill="1" applyBorder="1" applyAlignment="1">
      <alignment horizontal="right" vertical="center"/>
    </xf>
    <xf numFmtId="49" fontId="2" fillId="2" borderId="16" xfId="0" applyNumberFormat="1" applyFont="1" applyFill="1" applyBorder="1" applyAlignment="1">
      <alignment horizontal="center" vertical="center"/>
    </xf>
    <xf numFmtId="3" fontId="1" fillId="2" borderId="1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wrapText="1"/>
    </xf>
    <xf numFmtId="49" fontId="1" fillId="2" borderId="9" xfId="0" applyNumberFormat="1" applyFont="1" applyFill="1" applyBorder="1" applyAlignment="1">
      <alignment horizontal="left" vertical="top" wrapText="1"/>
    </xf>
    <xf numFmtId="49" fontId="2" fillId="6" borderId="9" xfId="0" applyNumberFormat="1" applyFont="1" applyFill="1" applyBorder="1" applyAlignment="1">
      <alignment horizontal="left" vertical="center"/>
    </xf>
    <xf numFmtId="3" fontId="2" fillId="6" borderId="9" xfId="0" applyNumberFormat="1" applyFont="1" applyFill="1" applyBorder="1" applyAlignment="1">
      <alignment horizontal="right" vertical="center"/>
    </xf>
    <xf numFmtId="3" fontId="2" fillId="7" borderId="0" xfId="0" applyNumberFormat="1" applyFont="1" applyFill="1" applyAlignment="1">
      <alignment horizontal="center" vertical="center"/>
    </xf>
    <xf numFmtId="3" fontId="2" fillId="2" borderId="0" xfId="0" applyNumberFormat="1" applyFont="1" applyFill="1" applyAlignment="1">
      <alignment horizontal="center" vertical="center"/>
    </xf>
    <xf numFmtId="49"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right" vertical="center"/>
    </xf>
    <xf numFmtId="49" fontId="1" fillId="2" borderId="9" xfId="0" applyNumberFormat="1" applyFont="1" applyFill="1" applyBorder="1" applyAlignment="1">
      <alignment horizontal="right" vertical="center"/>
    </xf>
    <xf numFmtId="3" fontId="3" fillId="2" borderId="0" xfId="0" applyNumberFormat="1" applyFont="1" applyFill="1" applyAlignment="1">
      <alignment horizontal="left"/>
    </xf>
    <xf numFmtId="49" fontId="2" fillId="2" borderId="9" xfId="0" applyNumberFormat="1" applyFont="1" applyFill="1" applyBorder="1" applyAlignment="1">
      <alignment horizontal="left" vertical="center" wrapText="1"/>
    </xf>
    <xf numFmtId="3" fontId="2" fillId="2" borderId="9" xfId="0" applyNumberFormat="1" applyFont="1" applyFill="1" applyBorder="1" applyAlignment="1">
      <alignment horizontal="right" vertical="center"/>
    </xf>
    <xf numFmtId="0" fontId="1" fillId="2" borderId="2" xfId="0" applyFont="1" applyFill="1" applyBorder="1" applyAlignment="1">
      <alignment horizontal="right" vertical="center"/>
    </xf>
    <xf numFmtId="49" fontId="2" fillId="2" borderId="9" xfId="0" applyNumberFormat="1" applyFont="1" applyFill="1" applyBorder="1" applyAlignment="1">
      <alignment horizontal="left" vertical="center"/>
    </xf>
    <xf numFmtId="3" fontId="8" fillId="2" borderId="9" xfId="0" applyNumberFormat="1" applyFont="1" applyFill="1" applyBorder="1" applyAlignment="1">
      <alignment horizontal="right" vertical="center"/>
    </xf>
    <xf numFmtId="3" fontId="9" fillId="2" borderId="9" xfId="0" applyNumberFormat="1" applyFont="1" applyFill="1" applyBorder="1" applyAlignment="1">
      <alignment horizontal="right" vertical="center"/>
    </xf>
    <xf numFmtId="49" fontId="2" fillId="4" borderId="9" xfId="0" applyNumberFormat="1" applyFont="1" applyFill="1" applyBorder="1" applyAlignment="1">
      <alignment horizontal="left" vertical="center" wrapText="1"/>
    </xf>
    <xf numFmtId="3" fontId="9" fillId="4" borderId="9" xfId="0" applyNumberFormat="1" applyFont="1" applyFill="1" applyBorder="1" applyAlignment="1">
      <alignment horizontal="right" vertical="center"/>
    </xf>
    <xf numFmtId="49" fontId="1" fillId="2" borderId="8" xfId="0" applyNumberFormat="1" applyFont="1" applyFill="1" applyBorder="1" applyAlignment="1">
      <alignment horizontal="left" vertical="center"/>
    </xf>
    <xf numFmtId="4" fontId="1" fillId="2" borderId="8" xfId="0" applyNumberFormat="1" applyFont="1" applyFill="1" applyBorder="1" applyAlignment="1">
      <alignment horizontal="right" vertical="center"/>
    </xf>
    <xf numFmtId="4" fontId="8" fillId="2" borderId="8" xfId="0" applyNumberFormat="1" applyFont="1" applyFill="1" applyBorder="1" applyAlignment="1">
      <alignment horizontal="right" vertical="center"/>
    </xf>
    <xf numFmtId="0" fontId="1" fillId="2" borderId="10" xfId="0" applyFont="1" applyFill="1" applyBorder="1" applyAlignment="1">
      <alignment horizontal="right" vertical="center"/>
    </xf>
    <xf numFmtId="0" fontId="10" fillId="2" borderId="10" xfId="0" applyFont="1" applyFill="1" applyBorder="1" applyAlignment="1">
      <alignment horizontal="right" vertical="center"/>
    </xf>
    <xf numFmtId="3" fontId="2" fillId="6" borderId="11" xfId="0" applyNumberFormat="1" applyFont="1" applyFill="1" applyBorder="1" applyAlignment="1">
      <alignment horizontal="right" vertical="center"/>
    </xf>
    <xf numFmtId="49" fontId="1" fillId="2" borderId="22" xfId="0" applyNumberFormat="1" applyFont="1" applyFill="1" applyBorder="1" applyAlignment="1">
      <alignment horizontal="center" vertical="center" wrapText="1"/>
    </xf>
    <xf numFmtId="3" fontId="11" fillId="2" borderId="9" xfId="0" applyNumberFormat="1" applyFont="1" applyFill="1" applyBorder="1" applyAlignment="1">
      <alignment horizontal="right" vertical="center"/>
    </xf>
    <xf numFmtId="3" fontId="12" fillId="6" borderId="9" xfId="0" applyNumberFormat="1" applyFont="1" applyFill="1" applyBorder="1" applyAlignment="1">
      <alignment horizontal="right" vertical="center"/>
    </xf>
    <xf numFmtId="49"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0" fontId="1" fillId="2" borderId="23" xfId="0" applyFont="1" applyFill="1" applyBorder="1" applyAlignment="1">
      <alignment horizontal="right" vertical="center"/>
    </xf>
    <xf numFmtId="3" fontId="2" fillId="4" borderId="11" xfId="0" applyNumberFormat="1" applyFont="1" applyFill="1" applyBorder="1" applyAlignment="1">
      <alignment horizontal="right" vertical="center"/>
    </xf>
    <xf numFmtId="49" fontId="11" fillId="2" borderId="9" xfId="0" applyNumberFormat="1" applyFont="1" applyFill="1" applyBorder="1" applyAlignment="1">
      <alignment horizontal="right" vertical="center"/>
    </xf>
    <xf numFmtId="3" fontId="12" fillId="2" borderId="9" xfId="0" applyNumberFormat="1" applyFont="1" applyFill="1" applyBorder="1" applyAlignment="1">
      <alignment horizontal="right" vertical="center"/>
    </xf>
    <xf numFmtId="0" fontId="11" fillId="2" borderId="2" xfId="0" applyFont="1" applyFill="1" applyBorder="1" applyAlignment="1">
      <alignment horizontal="right" vertical="center"/>
    </xf>
    <xf numFmtId="3" fontId="12" fillId="4" borderId="9"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2" fillId="4" borderId="8" xfId="0" applyNumberFormat="1" applyFont="1" applyFill="1" applyBorder="1" applyAlignment="1">
      <alignment horizontal="left" vertical="center"/>
    </xf>
    <xf numFmtId="3" fontId="2" fillId="4" borderId="8" xfId="0" applyNumberFormat="1" applyFont="1" applyFill="1" applyBorder="1" applyAlignment="1">
      <alignment horizontal="right" vertical="center"/>
    </xf>
    <xf numFmtId="0" fontId="2" fillId="2" borderId="2" xfId="0" applyFont="1" applyFill="1" applyBorder="1" applyAlignment="1">
      <alignment horizontal="right" vertical="center"/>
    </xf>
    <xf numFmtId="49" fontId="2" fillId="2" borderId="8" xfId="0" applyNumberFormat="1" applyFont="1" applyFill="1" applyBorder="1" applyAlignment="1">
      <alignment horizontal="left" vertical="center"/>
    </xf>
    <xf numFmtId="3" fontId="2" fillId="2" borderId="8" xfId="0" applyNumberFormat="1" applyFont="1" applyFill="1" applyBorder="1" applyAlignment="1">
      <alignment horizontal="right" vertical="center"/>
    </xf>
    <xf numFmtId="49" fontId="2" fillId="2" borderId="0" xfId="0" applyNumberFormat="1" applyFont="1" applyFill="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27" xfId="0" applyNumberFormat="1" applyFont="1" applyFill="1" applyBorder="1" applyAlignment="1">
      <alignment horizontal="left" vertical="center"/>
    </xf>
    <xf numFmtId="49" fontId="2" fillId="2" borderId="27" xfId="0" applyNumberFormat="1" applyFont="1" applyFill="1" applyBorder="1" applyAlignment="1">
      <alignment horizontal="right" vertical="center"/>
    </xf>
    <xf numFmtId="49" fontId="1" fillId="3" borderId="9" xfId="0" applyNumberFormat="1" applyFont="1" applyFill="1" applyBorder="1" applyAlignment="1">
      <alignment horizontal="left" vertical="center"/>
    </xf>
    <xf numFmtId="0" fontId="3" fillId="3" borderId="0" xfId="0" applyFont="1" applyFill="1" applyAlignment="1">
      <alignment horizontal="left"/>
    </xf>
    <xf numFmtId="49" fontId="1" fillId="2" borderId="16" xfId="0" applyNumberFormat="1" applyFont="1" applyFill="1" applyBorder="1" applyAlignment="1">
      <alignment horizontal="center" vertical="center" wrapText="1"/>
    </xf>
    <xf numFmtId="3" fontId="2" fillId="4" borderId="20" xfId="0" applyNumberFormat="1" applyFont="1" applyFill="1" applyBorder="1" applyAlignment="1">
      <alignment horizontal="right" vertical="center"/>
    </xf>
    <xf numFmtId="0" fontId="2" fillId="2" borderId="23" xfId="0" applyFont="1" applyFill="1" applyBorder="1" applyAlignment="1">
      <alignment horizontal="right" vertical="center"/>
    </xf>
    <xf numFmtId="3" fontId="2" fillId="2" borderId="20" xfId="0" applyNumberFormat="1" applyFont="1" applyFill="1" applyBorder="1" applyAlignment="1">
      <alignment horizontal="right" vertical="center"/>
    </xf>
    <xf numFmtId="49" fontId="2" fillId="2" borderId="16" xfId="0" applyNumberFormat="1" applyFont="1" applyFill="1" applyBorder="1" applyAlignment="1">
      <alignment horizontal="center" vertical="center" wrapText="1"/>
    </xf>
    <xf numFmtId="49" fontId="2" fillId="2" borderId="31" xfId="0" applyNumberFormat="1" applyFont="1" applyFill="1" applyBorder="1" applyAlignment="1">
      <alignment horizontal="center" vertical="center" wrapText="1"/>
    </xf>
    <xf numFmtId="0" fontId="3" fillId="2" borderId="0" xfId="0" applyFont="1" applyFill="1"/>
    <xf numFmtId="3" fontId="1" fillId="2" borderId="9" xfId="0" applyNumberFormat="1" applyFont="1" applyFill="1" applyBorder="1" applyAlignment="1">
      <alignment vertical="center"/>
    </xf>
    <xf numFmtId="3" fontId="2" fillId="4" borderId="8" xfId="0" applyNumberFormat="1" applyFont="1" applyFill="1" applyBorder="1" applyAlignment="1">
      <alignment vertical="center"/>
    </xf>
    <xf numFmtId="0" fontId="2" fillId="2" borderId="2" xfId="0" applyFont="1" applyFill="1" applyBorder="1" applyAlignment="1">
      <alignment vertical="center"/>
    </xf>
    <xf numFmtId="3" fontId="2" fillId="4" borderId="9" xfId="0" applyNumberFormat="1" applyFont="1" applyFill="1" applyBorder="1" applyAlignment="1">
      <alignment vertical="center"/>
    </xf>
    <xf numFmtId="3" fontId="2" fillId="2" borderId="8" xfId="0" applyNumberFormat="1" applyFont="1" applyFill="1" applyBorder="1" applyAlignment="1">
      <alignment vertical="center"/>
    </xf>
    <xf numFmtId="49" fontId="2" fillId="2" borderId="16" xfId="0" applyNumberFormat="1" applyFont="1" applyFill="1" applyBorder="1" applyAlignment="1">
      <alignment vertical="center" wrapText="1"/>
    </xf>
    <xf numFmtId="3" fontId="1" fillId="2" borderId="10" xfId="0" applyNumberFormat="1" applyFont="1" applyFill="1" applyBorder="1" applyAlignment="1">
      <alignment horizontal="right" vertical="center"/>
    </xf>
    <xf numFmtId="3" fontId="15" fillId="8" borderId="15" xfId="0" applyNumberFormat="1" applyFont="1" applyFill="1" applyBorder="1"/>
    <xf numFmtId="3" fontId="2" fillId="4" borderId="21" xfId="0" applyNumberFormat="1" applyFont="1" applyFill="1" applyBorder="1" applyAlignment="1">
      <alignment vertical="center"/>
    </xf>
    <xf numFmtId="0" fontId="3" fillId="2" borderId="32" xfId="0" applyFont="1" applyFill="1" applyBorder="1"/>
    <xf numFmtId="0" fontId="3" fillId="2" borderId="15" xfId="0" applyFont="1" applyFill="1" applyBorder="1" applyAlignment="1">
      <alignment horizontal="left"/>
    </xf>
    <xf numFmtId="0" fontId="4" fillId="2" borderId="15" xfId="0" applyFont="1" applyFill="1" applyBorder="1" applyAlignment="1">
      <alignment horizontal="left"/>
    </xf>
    <xf numFmtId="49" fontId="3" fillId="3" borderId="15" xfId="0" applyNumberFormat="1" applyFont="1" applyFill="1" applyBorder="1" applyAlignment="1">
      <alignment horizontal="left"/>
    </xf>
    <xf numFmtId="49" fontId="16" fillId="3" borderId="15" xfId="0" applyNumberFormat="1" applyFont="1" applyFill="1" applyBorder="1" applyAlignment="1">
      <alignment horizontal="left"/>
    </xf>
    <xf numFmtId="49" fontId="4" fillId="3" borderId="15" xfId="0" applyNumberFormat="1" applyFont="1" applyFill="1" applyBorder="1" applyAlignment="1">
      <alignment horizontal="left"/>
    </xf>
    <xf numFmtId="0" fontId="3" fillId="3" borderId="15" xfId="0" applyFont="1" applyFill="1" applyBorder="1" applyAlignment="1">
      <alignment horizontal="left"/>
    </xf>
    <xf numFmtId="0" fontId="22" fillId="0" borderId="0" xfId="1" applyFont="1"/>
    <xf numFmtId="0" fontId="23" fillId="0" borderId="0" xfId="1" applyFont="1"/>
    <xf numFmtId="0" fontId="24" fillId="0" borderId="15" xfId="1" applyFont="1" applyBorder="1" applyAlignment="1">
      <alignment horizontal="center"/>
    </xf>
    <xf numFmtId="0" fontId="22" fillId="0" borderId="15" xfId="1" applyFont="1" applyBorder="1" applyAlignment="1">
      <alignment vertical="top"/>
    </xf>
    <xf numFmtId="0" fontId="22" fillId="9" borderId="15" xfId="1" applyFont="1" applyFill="1" applyBorder="1" applyAlignment="1">
      <alignment vertical="top" wrapText="1"/>
    </xf>
    <xf numFmtId="0" fontId="24" fillId="9" borderId="15" xfId="1" applyFont="1" applyFill="1" applyBorder="1" applyAlignment="1">
      <alignment vertical="top" wrapText="1"/>
    </xf>
    <xf numFmtId="0" fontId="22" fillId="0" borderId="37" xfId="1" applyFont="1" applyBorder="1" applyAlignment="1">
      <alignment vertical="top"/>
    </xf>
    <xf numFmtId="0" fontId="22" fillId="9" borderId="17" xfId="1" applyFont="1" applyFill="1" applyBorder="1" applyAlignment="1">
      <alignment vertical="top" wrapText="1"/>
    </xf>
    <xf numFmtId="0" fontId="22" fillId="0" borderId="38" xfId="1" applyFont="1" applyBorder="1" applyAlignment="1">
      <alignment vertical="top"/>
    </xf>
    <xf numFmtId="0" fontId="22" fillId="0" borderId="39" xfId="1" applyFont="1" applyBorder="1" applyAlignment="1">
      <alignment vertical="top"/>
    </xf>
    <xf numFmtId="3" fontId="4" fillId="3" borderId="2" xfId="0" applyNumberFormat="1" applyFont="1" applyFill="1" applyBorder="1" applyAlignment="1">
      <alignment horizontal="right" vertical="center"/>
    </xf>
    <xf numFmtId="49" fontId="2" fillId="2" borderId="40"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3" fontId="1" fillId="3" borderId="40" xfId="0" applyNumberFormat="1" applyFont="1" applyFill="1" applyBorder="1" applyAlignment="1">
      <alignment horizontal="right" vertical="center"/>
    </xf>
    <xf numFmtId="49" fontId="2" fillId="2" borderId="15" xfId="0" applyNumberFormat="1" applyFont="1" applyFill="1" applyBorder="1" applyAlignment="1">
      <alignment horizontal="center" vertical="center"/>
    </xf>
    <xf numFmtId="3" fontId="5" fillId="2" borderId="2" xfId="0" applyNumberFormat="1" applyFont="1" applyFill="1" applyBorder="1" applyAlignment="1">
      <alignment horizontal="left" vertical="center"/>
    </xf>
    <xf numFmtId="49" fontId="2" fillId="2" borderId="41" xfId="0" applyNumberFormat="1" applyFont="1" applyFill="1" applyBorder="1" applyAlignment="1">
      <alignment horizontal="center" vertical="center"/>
    </xf>
    <xf numFmtId="3" fontId="11" fillId="3" borderId="9" xfId="0" applyNumberFormat="1" applyFont="1" applyFill="1" applyBorder="1" applyAlignment="1">
      <alignment horizontal="right" vertical="center"/>
    </xf>
    <xf numFmtId="49" fontId="1" fillId="2" borderId="42" xfId="0" applyNumberFormat="1" applyFont="1" applyFill="1" applyBorder="1" applyAlignment="1">
      <alignment vertical="center" wrapText="1"/>
    </xf>
    <xf numFmtId="3" fontId="1" fillId="2" borderId="40" xfId="0" applyNumberFormat="1" applyFont="1" applyFill="1" applyBorder="1" applyAlignment="1">
      <alignment vertical="center"/>
    </xf>
    <xf numFmtId="3" fontId="26" fillId="8" borderId="15" xfId="0" applyNumberFormat="1" applyFont="1" applyFill="1" applyBorder="1"/>
    <xf numFmtId="3" fontId="1" fillId="3" borderId="33" xfId="0" applyNumberFormat="1" applyFont="1" applyFill="1" applyBorder="1" applyAlignment="1">
      <alignment vertical="center"/>
    </xf>
    <xf numFmtId="3" fontId="1" fillId="3" borderId="9" xfId="0" applyNumberFormat="1" applyFont="1" applyFill="1" applyBorder="1" applyAlignment="1">
      <alignment vertical="center"/>
    </xf>
    <xf numFmtId="3" fontId="16" fillId="3" borderId="15" xfId="0" applyNumberFormat="1" applyFont="1" applyFill="1" applyBorder="1"/>
    <xf numFmtId="3" fontId="27" fillId="2" borderId="9" xfId="0" applyNumberFormat="1" applyFont="1" applyFill="1" applyBorder="1" applyAlignment="1">
      <alignment horizontal="right" vertical="center"/>
    </xf>
    <xf numFmtId="3" fontId="27" fillId="4" borderId="9" xfId="0" applyNumberFormat="1" applyFont="1" applyFill="1" applyBorder="1" applyAlignment="1">
      <alignment horizontal="right" vertical="center"/>
    </xf>
    <xf numFmtId="49" fontId="1" fillId="2" borderId="43"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3" fontId="1"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49" fontId="2" fillId="2" borderId="0" xfId="0" applyNumberFormat="1" applyFont="1" applyFill="1" applyAlignment="1">
      <alignment horizontal="center" vertical="center" wrapText="1"/>
    </xf>
    <xf numFmtId="3" fontId="1" fillId="3" borderId="0" xfId="0" applyNumberFormat="1" applyFont="1" applyFill="1" applyAlignment="1">
      <alignment vertical="center"/>
    </xf>
    <xf numFmtId="3" fontId="16" fillId="3" borderId="0" xfId="0" applyNumberFormat="1" applyFont="1" applyFill="1"/>
    <xf numFmtId="3" fontId="0" fillId="0" borderId="0" xfId="0" applyNumberFormat="1"/>
    <xf numFmtId="3" fontId="2" fillId="0" borderId="0" xfId="0" applyNumberFormat="1" applyFont="1" applyAlignment="1">
      <alignment vertical="center"/>
    </xf>
    <xf numFmtId="0" fontId="3" fillId="0" borderId="0" xfId="0" applyFont="1"/>
    <xf numFmtId="49" fontId="1" fillId="0" borderId="43" xfId="0" applyNumberFormat="1" applyFont="1" applyBorder="1" applyAlignment="1">
      <alignment horizontal="center" vertical="center" wrapText="1"/>
    </xf>
    <xf numFmtId="3" fontId="1" fillId="0" borderId="40" xfId="0" applyNumberFormat="1" applyFont="1" applyBorder="1" applyAlignment="1">
      <alignment vertical="center"/>
    </xf>
    <xf numFmtId="3" fontId="1" fillId="0" borderId="9" xfId="0" applyNumberFormat="1" applyFont="1" applyBorder="1" applyAlignment="1">
      <alignment vertical="center"/>
    </xf>
    <xf numFmtId="3" fontId="2" fillId="0" borderId="8" xfId="0" applyNumberFormat="1" applyFont="1" applyBorder="1" applyAlignment="1">
      <alignment vertical="center"/>
    </xf>
    <xf numFmtId="0" fontId="2" fillId="0" borderId="2" xfId="0" applyFont="1" applyBorder="1" applyAlignment="1">
      <alignment vertical="center"/>
    </xf>
    <xf numFmtId="49" fontId="2" fillId="0" borderId="43" xfId="0" applyNumberFormat="1" applyFont="1" applyBorder="1" applyAlignment="1">
      <alignment horizontal="center" vertical="center" wrapText="1"/>
    </xf>
    <xf numFmtId="0" fontId="3" fillId="0" borderId="32" xfId="0" applyFont="1" applyBorder="1"/>
    <xf numFmtId="3" fontId="1" fillId="0" borderId="33" xfId="0" applyNumberFormat="1" applyFont="1" applyBorder="1" applyAlignment="1">
      <alignment vertical="center"/>
    </xf>
    <xf numFmtId="3" fontId="16" fillId="0" borderId="15" xfId="0" applyNumberFormat="1" applyFont="1" applyBorder="1"/>
    <xf numFmtId="3" fontId="1" fillId="0" borderId="10" xfId="0" applyNumberFormat="1" applyFont="1" applyBorder="1" applyAlignment="1">
      <alignment horizontal="right" vertical="center"/>
    </xf>
    <xf numFmtId="3" fontId="2" fillId="10" borderId="8" xfId="0" applyNumberFormat="1" applyFont="1" applyFill="1" applyBorder="1" applyAlignment="1">
      <alignment vertical="center"/>
    </xf>
    <xf numFmtId="3" fontId="2" fillId="10" borderId="9" xfId="0" applyNumberFormat="1" applyFont="1" applyFill="1" applyBorder="1" applyAlignment="1">
      <alignment vertical="center"/>
    </xf>
    <xf numFmtId="3" fontId="2" fillId="10" borderId="21" xfId="0" applyNumberFormat="1" applyFont="1" applyFill="1" applyBorder="1" applyAlignment="1">
      <alignment vertical="center"/>
    </xf>
    <xf numFmtId="3" fontId="26" fillId="10" borderId="15" xfId="0" applyNumberFormat="1" applyFont="1" applyFill="1" applyBorder="1"/>
    <xf numFmtId="3" fontId="1" fillId="0" borderId="33" xfId="0" applyNumberFormat="1" applyFont="1" applyBorder="1" applyAlignment="1">
      <alignment horizontal="right" vertical="center"/>
    </xf>
    <xf numFmtId="3" fontId="14" fillId="0" borderId="9" xfId="0" applyNumberFormat="1" applyFont="1" applyBorder="1" applyAlignment="1">
      <alignment horizontal="right" vertical="center"/>
    </xf>
    <xf numFmtId="3" fontId="13" fillId="0" borderId="15" xfId="0" applyNumberFormat="1" applyFont="1" applyBorder="1"/>
    <xf numFmtId="3" fontId="1" fillId="0" borderId="11" xfId="0" applyNumberFormat="1" applyFont="1" applyBorder="1" applyAlignment="1">
      <alignment horizontal="right" vertical="center"/>
    </xf>
    <xf numFmtId="3" fontId="1" fillId="0" borderId="9" xfId="0" applyNumberFormat="1" applyFont="1" applyBorder="1" applyAlignment="1">
      <alignment horizontal="right" vertical="center"/>
    </xf>
    <xf numFmtId="3" fontId="1" fillId="3" borderId="23" xfId="0" applyNumberFormat="1" applyFont="1" applyFill="1" applyBorder="1" applyAlignment="1">
      <alignment horizontal="right" vertical="center"/>
    </xf>
    <xf numFmtId="3" fontId="1" fillId="0" borderId="9" xfId="0" applyNumberFormat="1" applyFont="1" applyBorder="1" applyAlignment="1">
      <alignment vertical="top"/>
    </xf>
    <xf numFmtId="3" fontId="1" fillId="0" borderId="11" xfId="0" applyNumberFormat="1" applyFont="1" applyBorder="1" applyAlignment="1">
      <alignment vertical="top"/>
    </xf>
    <xf numFmtId="3" fontId="13" fillId="0" borderId="15" xfId="0" applyNumberFormat="1" applyFont="1" applyBorder="1" applyAlignment="1">
      <alignment vertical="top"/>
    </xf>
    <xf numFmtId="3" fontId="16" fillId="0" borderId="15" xfId="0" applyNumberFormat="1" applyFont="1" applyBorder="1" applyAlignment="1">
      <alignment vertical="top"/>
    </xf>
    <xf numFmtId="3" fontId="16" fillId="3" borderId="15" xfId="0" applyNumberFormat="1" applyFont="1" applyFill="1" applyBorder="1" applyAlignment="1">
      <alignment vertical="top"/>
    </xf>
    <xf numFmtId="3" fontId="1" fillId="0" borderId="40" xfId="0" applyNumberFormat="1" applyFont="1" applyBorder="1" applyAlignment="1">
      <alignment horizontal="right" vertical="center"/>
    </xf>
    <xf numFmtId="3" fontId="26" fillId="3" borderId="0" xfId="0" applyNumberFormat="1" applyFont="1" applyFill="1"/>
    <xf numFmtId="3" fontId="28" fillId="3" borderId="0" xfId="0" applyNumberFormat="1" applyFont="1" applyFill="1"/>
    <xf numFmtId="3" fontId="20" fillId="2" borderId="0" xfId="0" applyNumberFormat="1" applyFont="1" applyFill="1" applyAlignment="1">
      <alignment horizontal="right"/>
    </xf>
    <xf numFmtId="3" fontId="20" fillId="2" borderId="0" xfId="0" applyNumberFormat="1" applyFont="1" applyFill="1" applyAlignment="1">
      <alignment horizontal="left"/>
    </xf>
    <xf numFmtId="3" fontId="29" fillId="2" borderId="0" xfId="0" applyNumberFormat="1" applyFont="1" applyFill="1"/>
    <xf numFmtId="0" fontId="29" fillId="2" borderId="0" xfId="0" applyFont="1" applyFill="1" applyAlignment="1">
      <alignment horizontal="left"/>
    </xf>
    <xf numFmtId="4" fontId="8" fillId="0" borderId="8" xfId="0" applyNumberFormat="1" applyFont="1" applyBorder="1" applyAlignment="1">
      <alignment horizontal="right" vertical="center"/>
    </xf>
    <xf numFmtId="4" fontId="1" fillId="0" borderId="20" xfId="0" applyNumberFormat="1" applyFont="1" applyBorder="1" applyAlignment="1">
      <alignment horizontal="right" vertical="center"/>
    </xf>
    <xf numFmtId="4" fontId="4" fillId="0" borderId="8" xfId="0" applyNumberFormat="1" applyFont="1" applyBorder="1" applyAlignment="1">
      <alignment horizontal="right" vertical="center"/>
    </xf>
    <xf numFmtId="0" fontId="16" fillId="2" borderId="15" xfId="0" applyFont="1" applyFill="1" applyBorder="1" applyAlignment="1">
      <alignment horizontal="left"/>
    </xf>
    <xf numFmtId="0" fontId="26" fillId="2" borderId="15" xfId="0" applyFont="1" applyFill="1" applyBorder="1" applyAlignment="1">
      <alignment horizontal="left"/>
    </xf>
    <xf numFmtId="3" fontId="4" fillId="0" borderId="2" xfId="0" applyNumberFormat="1" applyFont="1" applyBorder="1" applyAlignment="1">
      <alignment horizontal="right" vertical="center"/>
    </xf>
    <xf numFmtId="3" fontId="4" fillId="0" borderId="9" xfId="0" applyNumberFormat="1" applyFont="1" applyBorder="1" applyAlignment="1">
      <alignment horizontal="right" vertical="center"/>
    </xf>
    <xf numFmtId="4" fontId="11" fillId="0" borderId="8" xfId="0" applyNumberFormat="1" applyFont="1" applyBorder="1" applyAlignment="1">
      <alignment horizontal="right" vertical="center"/>
    </xf>
    <xf numFmtId="3" fontId="2" fillId="8" borderId="8" xfId="0" applyNumberFormat="1" applyFont="1" applyFill="1" applyBorder="1" applyAlignment="1">
      <alignment vertical="center"/>
    </xf>
    <xf numFmtId="3" fontId="2" fillId="8" borderId="9" xfId="0" applyNumberFormat="1" applyFont="1" applyFill="1" applyBorder="1" applyAlignment="1">
      <alignment vertical="center"/>
    </xf>
    <xf numFmtId="3" fontId="2" fillId="11" borderId="21" xfId="0" applyNumberFormat="1" applyFont="1" applyFill="1" applyBorder="1" applyAlignment="1">
      <alignment vertical="center"/>
    </xf>
    <xf numFmtId="0" fontId="26" fillId="2" borderId="15" xfId="0" applyFont="1" applyFill="1" applyBorder="1" applyAlignment="1">
      <alignment horizontal="center"/>
    </xf>
    <xf numFmtId="0" fontId="8" fillId="0" borderId="41" xfId="0" applyFont="1" applyBorder="1" applyAlignment="1">
      <alignment horizontal="center"/>
    </xf>
    <xf numFmtId="49" fontId="1" fillId="0" borderId="44"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11" fillId="2" borderId="9" xfId="0" applyNumberFormat="1" applyFont="1" applyFill="1" applyBorder="1" applyAlignment="1">
      <alignment horizontal="left" vertical="center"/>
    </xf>
    <xf numFmtId="49" fontId="11" fillId="12" borderId="9" xfId="0" applyNumberFormat="1" applyFont="1" applyFill="1" applyBorder="1" applyAlignment="1">
      <alignment horizontal="left" vertical="center"/>
    </xf>
    <xf numFmtId="0" fontId="26" fillId="2" borderId="17" xfId="0" applyFont="1" applyFill="1" applyBorder="1" applyAlignment="1">
      <alignment horizontal="center"/>
    </xf>
    <xf numFmtId="0" fontId="0" fillId="0" borderId="18" xfId="0" applyBorder="1" applyAlignment="1">
      <alignment horizontal="center"/>
    </xf>
    <xf numFmtId="0" fontId="0" fillId="0" borderId="18" xfId="0" applyBorder="1"/>
    <xf numFmtId="0" fontId="0" fillId="0" borderId="19" xfId="0" applyBorder="1"/>
    <xf numFmtId="1" fontId="2" fillId="2" borderId="17" xfId="0"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16" fillId="2" borderId="28" xfId="0" applyFont="1" applyFill="1" applyBorder="1" applyAlignment="1">
      <alignment horizontal="center"/>
    </xf>
    <xf numFmtId="0" fontId="0" fillId="0" borderId="29" xfId="0" applyBorder="1" applyAlignment="1">
      <alignment horizontal="center"/>
    </xf>
    <xf numFmtId="0" fontId="0" fillId="0" borderId="29" xfId="0" applyBorder="1"/>
    <xf numFmtId="0" fontId="0" fillId="0" borderId="30" xfId="0" applyBorder="1"/>
    <xf numFmtId="1" fontId="1" fillId="2" borderId="28"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1" fontId="1" fillId="2" borderId="9" xfId="0" applyNumberFormat="1" applyFont="1" applyFill="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24" xfId="0" applyNumberFormat="1" applyFont="1" applyFill="1" applyBorder="1" applyAlignment="1">
      <alignment horizontal="center" vertical="center" wrapText="1"/>
    </xf>
    <xf numFmtId="1" fontId="1" fillId="2" borderId="25" xfId="0" applyNumberFormat="1" applyFont="1" applyFill="1" applyBorder="1" applyAlignment="1">
      <alignment horizontal="center" vertical="center" wrapText="1"/>
    </xf>
    <xf numFmtId="1" fontId="1" fillId="2" borderId="26" xfId="0" applyNumberFormat="1" applyFont="1" applyFill="1" applyBorder="1" applyAlignment="1">
      <alignment horizontal="center" vertical="center" wrapText="1"/>
    </xf>
    <xf numFmtId="49" fontId="16" fillId="3" borderId="15" xfId="0" applyNumberFormat="1" applyFont="1" applyFill="1" applyBorder="1" applyAlignment="1">
      <alignment horizontal="left"/>
    </xf>
    <xf numFmtId="49" fontId="16" fillId="2" borderId="34" xfId="0" applyNumberFormat="1" applyFont="1" applyFill="1" applyBorder="1" applyAlignment="1">
      <alignment horizontal="right"/>
    </xf>
    <xf numFmtId="49" fontId="17" fillId="2" borderId="34" xfId="0" applyNumberFormat="1" applyFont="1" applyFill="1" applyBorder="1" applyAlignment="1">
      <alignment horizontal="left" wrapText="1"/>
    </xf>
    <xf numFmtId="49" fontId="17" fillId="2" borderId="35" xfId="0" applyNumberFormat="1" applyFont="1" applyFill="1" applyBorder="1" applyAlignment="1">
      <alignment horizontal="left" wrapText="1"/>
    </xf>
    <xf numFmtId="49" fontId="5" fillId="2" borderId="15" xfId="0" applyNumberFormat="1" applyFont="1" applyFill="1" applyBorder="1" applyAlignment="1">
      <alignment horizontal="left"/>
    </xf>
    <xf numFmtId="49" fontId="18" fillId="3" borderId="15" xfId="0" applyNumberFormat="1" applyFont="1" applyFill="1" applyBorder="1" applyAlignment="1">
      <alignment horizontal="left" vertical="center"/>
    </xf>
    <xf numFmtId="49" fontId="19" fillId="3" borderId="15" xfId="0" applyNumberFormat="1" applyFont="1" applyFill="1" applyBorder="1" applyAlignment="1">
      <alignment horizontal="left" vertical="center"/>
    </xf>
    <xf numFmtId="0" fontId="3" fillId="3" borderId="15" xfId="0" applyFont="1" applyFill="1" applyBorder="1" applyAlignment="1">
      <alignment horizontal="left"/>
    </xf>
    <xf numFmtId="0" fontId="3" fillId="2" borderId="36" xfId="0" applyFont="1" applyFill="1" applyBorder="1" applyAlignment="1">
      <alignment horizontal="left"/>
    </xf>
    <xf numFmtId="0" fontId="1" fillId="0" borderId="0" xfId="0" applyFont="1" applyAlignment="1">
      <alignment horizontal="left" wrapText="1"/>
    </xf>
    <xf numFmtId="49" fontId="4" fillId="3" borderId="15" xfId="0" applyNumberFormat="1" applyFont="1" applyFill="1" applyBorder="1" applyAlignment="1">
      <alignment horizontal="left"/>
    </xf>
    <xf numFmtId="49" fontId="5" fillId="3" borderId="15" xfId="0" applyNumberFormat="1" applyFont="1" applyFill="1" applyBorder="1" applyAlignment="1">
      <alignment horizontal="left"/>
    </xf>
    <xf numFmtId="0" fontId="22" fillId="0" borderId="17" xfId="1" applyFont="1" applyBorder="1" applyAlignment="1">
      <alignment horizontal="center"/>
    </xf>
    <xf numFmtId="0" fontId="22" fillId="0" borderId="19" xfId="1" applyFont="1" applyBorder="1" applyAlignment="1">
      <alignment horizontal="center"/>
    </xf>
    <xf numFmtId="4" fontId="11" fillId="0" borderId="8" xfId="0" applyNumberFormat="1" applyFont="1" applyFill="1" applyBorder="1" applyAlignment="1">
      <alignment horizontal="right" vertical="center"/>
    </xf>
  </cellXfs>
  <cellStyles count="2">
    <cellStyle name="Normal" xfId="0" builtinId="0"/>
    <cellStyle name="Normal 2" xfId="1" xr:uid="{FE580252-0430-4B73-98B3-C9FADC8054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547A-E4C9-46C7-B9BF-E5A7BD909918}">
  <dimension ref="A1:X109"/>
  <sheetViews>
    <sheetView tabSelected="1" zoomScale="110" zoomScaleNormal="110" workbookViewId="0">
      <selection activeCell="AD14" sqref="AD14"/>
    </sheetView>
  </sheetViews>
  <sheetFormatPr defaultRowHeight="14.5" x14ac:dyDescent="0.35"/>
  <cols>
    <col min="1" max="1" width="47.08984375" customWidth="1"/>
    <col min="2" max="2" width="42.453125" customWidth="1"/>
    <col min="3" max="11" width="10" hidden="1" customWidth="1"/>
    <col min="12" max="13" width="8.26953125" hidden="1" customWidth="1"/>
    <col min="14" max="17" width="10" hidden="1" customWidth="1"/>
    <col min="18" max="18" width="8.26953125" hidden="1" customWidth="1"/>
    <col min="19" max="23" width="8.26953125" customWidth="1"/>
  </cols>
  <sheetData>
    <row r="1" spans="1:23" s="3" customFormat="1" ht="11.15" customHeight="1" x14ac:dyDescent="0.25">
      <c r="A1" s="1" t="s">
        <v>0</v>
      </c>
      <c r="B1" s="1" t="s">
        <v>1</v>
      </c>
      <c r="C1" s="2"/>
      <c r="D1" s="2"/>
      <c r="E1" s="2"/>
      <c r="F1" s="2"/>
      <c r="G1" s="2"/>
      <c r="H1" s="2"/>
      <c r="I1" s="2"/>
      <c r="J1" s="2"/>
      <c r="K1" s="2"/>
      <c r="L1" s="2"/>
      <c r="M1" s="2"/>
      <c r="N1" s="2"/>
      <c r="O1" s="2"/>
      <c r="P1" s="2"/>
      <c r="Q1" s="2"/>
    </row>
    <row r="2" spans="1:23" s="3" customFormat="1" ht="11.15" customHeight="1" thickBot="1" x14ac:dyDescent="0.3">
      <c r="A2" s="4" t="s">
        <v>2</v>
      </c>
      <c r="B2" s="4" t="s">
        <v>3</v>
      </c>
      <c r="C2" s="5"/>
      <c r="D2" s="5"/>
      <c r="E2" s="5"/>
      <c r="F2" s="5"/>
      <c r="G2" s="5"/>
      <c r="H2" s="5"/>
      <c r="I2" s="5"/>
      <c r="J2" s="5"/>
      <c r="K2" s="5"/>
      <c r="L2" s="5"/>
      <c r="M2" s="5"/>
      <c r="N2" s="5"/>
      <c r="O2" s="2"/>
      <c r="P2" s="2"/>
      <c r="Q2" s="2"/>
    </row>
    <row r="3" spans="1:23" s="3" customFormat="1" ht="11.15" customHeight="1" thickBot="1" x14ac:dyDescent="0.4">
      <c r="A3" s="208" t="s">
        <v>4</v>
      </c>
      <c r="B3" s="209" t="s">
        <v>5</v>
      </c>
      <c r="C3" s="210">
        <v>2019</v>
      </c>
      <c r="D3" s="210"/>
      <c r="E3" s="210"/>
      <c r="F3" s="210"/>
      <c r="G3" s="211">
        <v>2020</v>
      </c>
      <c r="H3" s="212"/>
      <c r="I3" s="212"/>
      <c r="J3" s="213"/>
      <c r="K3" s="214">
        <v>2021</v>
      </c>
      <c r="L3" s="212"/>
      <c r="M3" s="212"/>
      <c r="N3" s="212"/>
      <c r="O3" s="199">
        <v>2022</v>
      </c>
      <c r="P3" s="200"/>
      <c r="Q3" s="200"/>
      <c r="R3" s="197"/>
      <c r="S3" s="195">
        <v>2023</v>
      </c>
      <c r="T3" s="196"/>
      <c r="U3" s="197"/>
      <c r="V3" s="198"/>
      <c r="W3" s="189">
        <v>2024</v>
      </c>
    </row>
    <row r="4" spans="1:23" s="3" customFormat="1" ht="11.15" customHeight="1" thickBot="1" x14ac:dyDescent="0.3">
      <c r="A4" s="208"/>
      <c r="B4" s="209"/>
      <c r="C4" s="6" t="s">
        <v>6</v>
      </c>
      <c r="D4" s="6" t="s">
        <v>7</v>
      </c>
      <c r="E4" s="6" t="s">
        <v>8</v>
      </c>
      <c r="F4" s="6" t="s">
        <v>9</v>
      </c>
      <c r="G4" s="6" t="s">
        <v>10</v>
      </c>
      <c r="H4" s="6" t="s">
        <v>11</v>
      </c>
      <c r="I4" s="6" t="s">
        <v>12</v>
      </c>
      <c r="J4" s="6" t="s">
        <v>13</v>
      </c>
      <c r="K4" s="6" t="s">
        <v>14</v>
      </c>
      <c r="L4" s="6" t="s">
        <v>15</v>
      </c>
      <c r="M4" s="6" t="s">
        <v>16</v>
      </c>
      <c r="N4" s="6" t="s">
        <v>17</v>
      </c>
      <c r="O4" s="35" t="s">
        <v>18</v>
      </c>
      <c r="P4" s="35" t="s">
        <v>19</v>
      </c>
      <c r="Q4" s="35" t="s">
        <v>20</v>
      </c>
      <c r="R4" s="120" t="s">
        <v>217</v>
      </c>
      <c r="S4" s="124" t="s">
        <v>608</v>
      </c>
      <c r="T4" s="124" t="s">
        <v>611</v>
      </c>
      <c r="U4" s="124" t="s">
        <v>614</v>
      </c>
      <c r="V4" s="124" t="s">
        <v>620</v>
      </c>
      <c r="W4" s="124" t="s">
        <v>626</v>
      </c>
    </row>
    <row r="5" spans="1:23" s="3" customFormat="1" ht="11.15" customHeight="1" x14ac:dyDescent="0.25">
      <c r="A5" s="7" t="s">
        <v>21</v>
      </c>
      <c r="B5" s="7" t="s">
        <v>22</v>
      </c>
      <c r="C5" s="8">
        <v>6</v>
      </c>
      <c r="D5" s="8">
        <v>6</v>
      </c>
      <c r="E5" s="8">
        <v>6</v>
      </c>
      <c r="F5" s="8">
        <v>6</v>
      </c>
      <c r="G5" s="8">
        <v>6</v>
      </c>
      <c r="H5" s="8">
        <v>6</v>
      </c>
      <c r="I5" s="8">
        <v>6</v>
      </c>
      <c r="J5" s="8">
        <v>6</v>
      </c>
      <c r="K5" s="8">
        <v>7</v>
      </c>
      <c r="L5" s="8">
        <v>7</v>
      </c>
      <c r="M5" s="8">
        <v>7</v>
      </c>
      <c r="N5" s="8">
        <v>7</v>
      </c>
      <c r="O5" s="8">
        <v>7</v>
      </c>
      <c r="P5" s="8">
        <v>7</v>
      </c>
      <c r="Q5" s="9">
        <v>7</v>
      </c>
      <c r="R5" s="9">
        <v>7</v>
      </c>
      <c r="S5" s="121">
        <v>7</v>
      </c>
      <c r="T5" s="121">
        <v>7</v>
      </c>
      <c r="U5" s="121">
        <v>7</v>
      </c>
      <c r="V5" s="171">
        <v>7</v>
      </c>
      <c r="W5" s="171">
        <v>7</v>
      </c>
    </row>
    <row r="6" spans="1:23" s="3" customFormat="1" ht="11.15" customHeight="1" x14ac:dyDescent="0.25">
      <c r="A6" s="7" t="s">
        <v>23</v>
      </c>
      <c r="B6" s="7" t="s">
        <v>24</v>
      </c>
      <c r="C6" s="8">
        <v>5</v>
      </c>
      <c r="D6" s="8">
        <v>5</v>
      </c>
      <c r="E6" s="8">
        <v>5</v>
      </c>
      <c r="F6" s="8">
        <v>5</v>
      </c>
      <c r="G6" s="8">
        <v>5</v>
      </c>
      <c r="H6" s="8">
        <v>5</v>
      </c>
      <c r="I6" s="8">
        <v>5</v>
      </c>
      <c r="J6" s="8">
        <v>5</v>
      </c>
      <c r="K6" s="8">
        <v>6</v>
      </c>
      <c r="L6" s="8">
        <v>6</v>
      </c>
      <c r="M6" s="8">
        <v>6</v>
      </c>
      <c r="N6" s="8">
        <v>6</v>
      </c>
      <c r="O6" s="8">
        <v>6</v>
      </c>
      <c r="P6" s="8">
        <v>6</v>
      </c>
      <c r="Q6" s="9">
        <v>6</v>
      </c>
      <c r="R6" s="9">
        <v>6</v>
      </c>
      <c r="S6" s="9">
        <v>6</v>
      </c>
      <c r="T6" s="9">
        <v>6</v>
      </c>
      <c r="U6" s="9">
        <v>6</v>
      </c>
      <c r="V6" s="164">
        <v>6</v>
      </c>
      <c r="W6" s="164">
        <v>6</v>
      </c>
    </row>
    <row r="7" spans="1:23" s="3" customFormat="1" ht="11.15" customHeight="1" thickBot="1" x14ac:dyDescent="0.3">
      <c r="A7" s="7" t="s">
        <v>25</v>
      </c>
      <c r="B7" s="7" t="s">
        <v>26</v>
      </c>
      <c r="C7" s="8">
        <v>1</v>
      </c>
      <c r="D7" s="8">
        <v>1</v>
      </c>
      <c r="E7" s="8">
        <v>1</v>
      </c>
      <c r="F7" s="8">
        <v>1</v>
      </c>
      <c r="G7" s="8">
        <v>1</v>
      </c>
      <c r="H7" s="8">
        <v>1</v>
      </c>
      <c r="I7" s="8">
        <v>1</v>
      </c>
      <c r="J7" s="8">
        <v>1</v>
      </c>
      <c r="K7" s="8">
        <v>1</v>
      </c>
      <c r="L7" s="8">
        <v>1</v>
      </c>
      <c r="M7" s="8">
        <v>1</v>
      </c>
      <c r="N7" s="8">
        <v>1</v>
      </c>
      <c r="O7" s="8">
        <v>1</v>
      </c>
      <c r="P7" s="8">
        <v>1</v>
      </c>
      <c r="Q7" s="9">
        <v>1</v>
      </c>
      <c r="R7" s="9">
        <v>1</v>
      </c>
      <c r="S7" s="9">
        <v>1</v>
      </c>
      <c r="T7" s="9">
        <v>1</v>
      </c>
      <c r="U7" s="9">
        <v>1</v>
      </c>
      <c r="V7" s="164">
        <v>1</v>
      </c>
      <c r="W7" s="164">
        <v>1</v>
      </c>
    </row>
    <row r="8" spans="1:23" s="3" customFormat="1" ht="11.15" customHeight="1" thickBot="1" x14ac:dyDescent="0.3">
      <c r="A8" s="10" t="s">
        <v>27</v>
      </c>
      <c r="B8" s="10" t="s">
        <v>28</v>
      </c>
      <c r="C8" s="11">
        <v>18</v>
      </c>
      <c r="D8" s="11">
        <v>17</v>
      </c>
      <c r="E8" s="11">
        <v>17</v>
      </c>
      <c r="F8" s="11">
        <v>16</v>
      </c>
      <c r="G8" s="11">
        <v>16</v>
      </c>
      <c r="H8" s="11">
        <v>16</v>
      </c>
      <c r="I8" s="11">
        <v>16</v>
      </c>
      <c r="J8" s="11">
        <v>16</v>
      </c>
      <c r="K8" s="11">
        <v>19</v>
      </c>
      <c r="L8" s="11">
        <v>20</v>
      </c>
      <c r="M8" s="11">
        <v>21</v>
      </c>
      <c r="N8" s="11">
        <v>21</v>
      </c>
      <c r="O8" s="11">
        <v>21</v>
      </c>
      <c r="P8" s="11">
        <v>21</v>
      </c>
      <c r="Q8" s="12">
        <v>21</v>
      </c>
      <c r="R8" s="118">
        <v>20</v>
      </c>
      <c r="S8" s="118">
        <v>20</v>
      </c>
      <c r="T8" s="118">
        <v>20</v>
      </c>
      <c r="U8" s="118">
        <v>20</v>
      </c>
      <c r="V8" s="183">
        <v>21</v>
      </c>
      <c r="W8" s="183">
        <v>21</v>
      </c>
    </row>
    <row r="9" spans="1:23" s="3" customFormat="1" ht="11.15" customHeight="1" x14ac:dyDescent="0.25">
      <c r="A9" s="7" t="s">
        <v>29</v>
      </c>
      <c r="B9" s="7" t="s">
        <v>30</v>
      </c>
      <c r="C9" s="8">
        <v>309057</v>
      </c>
      <c r="D9" s="8">
        <v>314249</v>
      </c>
      <c r="E9" s="8">
        <v>319071</v>
      </c>
      <c r="F9" s="8">
        <v>324829</v>
      </c>
      <c r="G9" s="8">
        <v>327463</v>
      </c>
      <c r="H9" s="8">
        <v>330013</v>
      </c>
      <c r="I9" s="8">
        <v>330179</v>
      </c>
      <c r="J9" s="8">
        <v>336036</v>
      </c>
      <c r="K9" s="8">
        <v>342401</v>
      </c>
      <c r="L9" s="8">
        <v>349530</v>
      </c>
      <c r="M9" s="8">
        <v>355355</v>
      </c>
      <c r="N9" s="8">
        <v>363410</v>
      </c>
      <c r="O9" s="8">
        <v>370143</v>
      </c>
      <c r="P9" s="8">
        <v>375594</v>
      </c>
      <c r="Q9" s="8">
        <v>380712</v>
      </c>
      <c r="R9" s="8">
        <v>384341</v>
      </c>
      <c r="S9" s="8">
        <v>390063</v>
      </c>
      <c r="T9" s="8">
        <v>396552</v>
      </c>
      <c r="U9" s="8">
        <v>403925</v>
      </c>
      <c r="V9" s="164">
        <v>411877</v>
      </c>
      <c r="W9" s="164">
        <v>418850</v>
      </c>
    </row>
    <row r="10" spans="1:23" s="3" customFormat="1" ht="11.15" customHeight="1" x14ac:dyDescent="0.25">
      <c r="A10" s="7" t="s">
        <v>31</v>
      </c>
      <c r="B10" s="7" t="s">
        <v>32</v>
      </c>
      <c r="C10" s="8">
        <v>174532</v>
      </c>
      <c r="D10" s="8">
        <v>177413</v>
      </c>
      <c r="E10" s="8">
        <v>180233</v>
      </c>
      <c r="F10" s="8">
        <v>183630</v>
      </c>
      <c r="G10" s="8">
        <v>184969</v>
      </c>
      <c r="H10" s="8">
        <v>186441</v>
      </c>
      <c r="I10" s="8">
        <v>186522</v>
      </c>
      <c r="J10" s="8">
        <v>190076</v>
      </c>
      <c r="K10" s="8">
        <v>193782</v>
      </c>
      <c r="L10" s="8">
        <v>197846</v>
      </c>
      <c r="M10" s="8">
        <v>201352</v>
      </c>
      <c r="N10" s="8">
        <v>206043</v>
      </c>
      <c r="O10" s="8">
        <v>209909</v>
      </c>
      <c r="P10" s="8">
        <v>213016</v>
      </c>
      <c r="Q10" s="8">
        <v>216531</v>
      </c>
      <c r="R10" s="8">
        <v>218317</v>
      </c>
      <c r="S10" s="8">
        <v>221572</v>
      </c>
      <c r="T10" s="8">
        <v>225324</v>
      </c>
      <c r="U10" s="8">
        <v>230006</v>
      </c>
      <c r="V10" s="164">
        <v>234792</v>
      </c>
      <c r="W10" s="164">
        <v>238877</v>
      </c>
    </row>
    <row r="11" spans="1:23" s="3" customFormat="1" ht="11.15" customHeight="1" x14ac:dyDescent="0.25">
      <c r="A11" s="7" t="s">
        <v>33</v>
      </c>
      <c r="B11" s="7" t="s">
        <v>34</v>
      </c>
      <c r="C11" s="8">
        <v>134524</v>
      </c>
      <c r="D11" s="8">
        <v>136836</v>
      </c>
      <c r="E11" s="8">
        <v>138838</v>
      </c>
      <c r="F11" s="8">
        <v>141199</v>
      </c>
      <c r="G11" s="8">
        <v>142494</v>
      </c>
      <c r="H11" s="8">
        <v>143572</v>
      </c>
      <c r="I11" s="8">
        <v>143657</v>
      </c>
      <c r="J11" s="8">
        <v>145960</v>
      </c>
      <c r="K11" s="8">
        <v>148619</v>
      </c>
      <c r="L11" s="8">
        <v>151684</v>
      </c>
      <c r="M11" s="8">
        <v>154003</v>
      </c>
      <c r="N11" s="8">
        <v>157367</v>
      </c>
      <c r="O11" s="8">
        <v>160234</v>
      </c>
      <c r="P11" s="8">
        <v>162578</v>
      </c>
      <c r="Q11" s="8">
        <v>164181</v>
      </c>
      <c r="R11" s="8">
        <v>166024</v>
      </c>
      <c r="S11" s="8">
        <v>168491</v>
      </c>
      <c r="T11" s="8">
        <v>171227</v>
      </c>
      <c r="U11" s="8">
        <v>173919</v>
      </c>
      <c r="V11" s="164">
        <v>177082</v>
      </c>
      <c r="W11" s="164">
        <v>179973</v>
      </c>
    </row>
    <row r="12" spans="1:23" s="3" customFormat="1" ht="11.15" customHeight="1" x14ac:dyDescent="0.25">
      <c r="A12" s="7" t="s">
        <v>35</v>
      </c>
      <c r="B12" s="7" t="s">
        <v>36</v>
      </c>
      <c r="C12" s="8">
        <v>165005</v>
      </c>
      <c r="D12" s="8">
        <v>141242</v>
      </c>
      <c r="E12" s="8">
        <v>145629</v>
      </c>
      <c r="F12" s="8">
        <v>150430</v>
      </c>
      <c r="G12" s="8">
        <v>153205</v>
      </c>
      <c r="H12" s="8">
        <v>153573</v>
      </c>
      <c r="I12" s="8">
        <v>155781</v>
      </c>
      <c r="J12" s="8">
        <v>158373</v>
      </c>
      <c r="K12" s="8">
        <v>161722</v>
      </c>
      <c r="L12" s="8">
        <v>166854</v>
      </c>
      <c r="M12" s="8">
        <v>171161</v>
      </c>
      <c r="N12" s="8">
        <v>177330</v>
      </c>
      <c r="O12" s="8">
        <v>183172</v>
      </c>
      <c r="P12" s="8">
        <v>187061</v>
      </c>
      <c r="Q12" s="8">
        <v>189728</v>
      </c>
      <c r="R12" s="8">
        <v>192390</v>
      </c>
      <c r="S12" s="8">
        <v>195518</v>
      </c>
      <c r="T12" s="8">
        <v>198746</v>
      </c>
      <c r="U12" s="8">
        <v>203149</v>
      </c>
      <c r="V12" s="164">
        <v>207008</v>
      </c>
      <c r="W12" s="164">
        <v>212279</v>
      </c>
    </row>
    <row r="13" spans="1:23" s="3" customFormat="1" ht="11.15" customHeight="1" x14ac:dyDescent="0.25">
      <c r="A13" s="7" t="s">
        <v>37</v>
      </c>
      <c r="B13" s="7" t="s">
        <v>38</v>
      </c>
      <c r="C13" s="8">
        <v>81745</v>
      </c>
      <c r="D13" s="8">
        <v>115808</v>
      </c>
      <c r="E13" s="8">
        <v>115005</v>
      </c>
      <c r="F13" s="8">
        <v>115111</v>
      </c>
      <c r="G13" s="8">
        <v>115094</v>
      </c>
      <c r="H13" s="8">
        <v>115980</v>
      </c>
      <c r="I13" s="8">
        <v>116210</v>
      </c>
      <c r="J13" s="8">
        <v>117185</v>
      </c>
      <c r="K13" s="8">
        <v>118405</v>
      </c>
      <c r="L13" s="8">
        <v>118335</v>
      </c>
      <c r="M13" s="8">
        <v>118203</v>
      </c>
      <c r="N13" s="8">
        <v>118522</v>
      </c>
      <c r="O13" s="8">
        <v>116714</v>
      </c>
      <c r="P13" s="8">
        <v>117028</v>
      </c>
      <c r="Q13" s="8">
        <v>118574</v>
      </c>
      <c r="R13" s="8">
        <v>118124</v>
      </c>
      <c r="S13" s="8">
        <v>119311</v>
      </c>
      <c r="T13" s="8">
        <v>120518</v>
      </c>
      <c r="U13" s="8">
        <v>121428</v>
      </c>
      <c r="V13" s="164">
        <v>123878</v>
      </c>
      <c r="W13" s="164">
        <v>124437</v>
      </c>
    </row>
    <row r="14" spans="1:23" s="3" customFormat="1" ht="11.15" customHeight="1" x14ac:dyDescent="0.25">
      <c r="A14" s="7" t="s">
        <v>39</v>
      </c>
      <c r="B14" s="7" t="s">
        <v>40</v>
      </c>
      <c r="C14" s="8">
        <v>62306</v>
      </c>
      <c r="D14" s="8">
        <v>57199</v>
      </c>
      <c r="E14" s="8">
        <v>58437</v>
      </c>
      <c r="F14" s="8">
        <v>59288</v>
      </c>
      <c r="G14" s="8">
        <v>59164</v>
      </c>
      <c r="H14" s="8">
        <v>60460</v>
      </c>
      <c r="I14" s="8">
        <v>58188</v>
      </c>
      <c r="J14" s="8">
        <v>60478</v>
      </c>
      <c r="K14" s="8">
        <v>62274</v>
      </c>
      <c r="L14" s="8">
        <v>64341</v>
      </c>
      <c r="M14" s="8">
        <v>65991</v>
      </c>
      <c r="N14" s="8">
        <v>67558</v>
      </c>
      <c r="O14" s="8">
        <v>70257</v>
      </c>
      <c r="P14" s="8">
        <v>71505</v>
      </c>
      <c r="Q14" s="8">
        <v>72410</v>
      </c>
      <c r="R14" s="8">
        <v>73827</v>
      </c>
      <c r="S14" s="8">
        <v>75234</v>
      </c>
      <c r="T14" s="8">
        <v>77287</v>
      </c>
      <c r="U14" s="8">
        <v>79348</v>
      </c>
      <c r="V14" s="164">
        <v>80988</v>
      </c>
      <c r="W14" s="164">
        <v>82134</v>
      </c>
    </row>
    <row r="15" spans="1:23" s="3" customFormat="1" ht="11.15" customHeight="1" x14ac:dyDescent="0.25">
      <c r="A15" s="7" t="s">
        <v>41</v>
      </c>
      <c r="B15" s="7" t="s">
        <v>42</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164">
        <v>0</v>
      </c>
      <c r="W15" s="164">
        <v>0</v>
      </c>
    </row>
    <row r="16" spans="1:23" s="3" customFormat="1" ht="11.15" customHeight="1" x14ac:dyDescent="0.25">
      <c r="A16" s="7" t="s">
        <v>43</v>
      </c>
      <c r="B16" s="7" t="s">
        <v>44</v>
      </c>
      <c r="C16" s="8">
        <v>308554</v>
      </c>
      <c r="D16" s="8">
        <v>313645</v>
      </c>
      <c r="E16" s="8">
        <v>318444</v>
      </c>
      <c r="F16" s="8">
        <v>324181</v>
      </c>
      <c r="G16" s="8">
        <v>326797</v>
      </c>
      <c r="H16" s="8">
        <v>329336</v>
      </c>
      <c r="I16" s="8">
        <v>329490</v>
      </c>
      <c r="J16" s="8">
        <v>335347</v>
      </c>
      <c r="K16" s="8">
        <v>341703</v>
      </c>
      <c r="L16" s="8">
        <v>348813</v>
      </c>
      <c r="M16" s="8">
        <v>354630</v>
      </c>
      <c r="N16" s="8">
        <v>362669</v>
      </c>
      <c r="O16" s="8">
        <v>369388</v>
      </c>
      <c r="P16" s="8">
        <v>374817</v>
      </c>
      <c r="Q16" s="8">
        <v>379916</v>
      </c>
      <c r="R16" s="8">
        <v>383523</v>
      </c>
      <c r="S16" s="8">
        <v>389212</v>
      </c>
      <c r="T16" s="8">
        <v>395681</v>
      </c>
      <c r="U16" s="8">
        <v>403011</v>
      </c>
      <c r="V16" s="164">
        <v>410942</v>
      </c>
      <c r="W16" s="164">
        <v>417893</v>
      </c>
    </row>
    <row r="17" spans="1:24" s="3" customFormat="1" ht="11.15" customHeight="1" x14ac:dyDescent="0.25">
      <c r="A17" s="7" t="s">
        <v>45</v>
      </c>
      <c r="B17" s="7" t="s">
        <v>46</v>
      </c>
      <c r="C17" s="13">
        <v>503</v>
      </c>
      <c r="D17" s="13">
        <v>604</v>
      </c>
      <c r="E17" s="13">
        <v>627</v>
      </c>
      <c r="F17" s="13">
        <v>648</v>
      </c>
      <c r="G17" s="13">
        <v>666</v>
      </c>
      <c r="H17" s="13">
        <v>677</v>
      </c>
      <c r="I17" s="13">
        <v>689</v>
      </c>
      <c r="J17" s="13">
        <v>689</v>
      </c>
      <c r="K17" s="13">
        <v>698</v>
      </c>
      <c r="L17" s="13">
        <v>717</v>
      </c>
      <c r="M17" s="13">
        <v>725</v>
      </c>
      <c r="N17" s="13">
        <v>741</v>
      </c>
      <c r="O17" s="13">
        <v>755</v>
      </c>
      <c r="P17" s="13">
        <v>777</v>
      </c>
      <c r="Q17" s="13">
        <v>796</v>
      </c>
      <c r="R17" s="13">
        <v>818</v>
      </c>
      <c r="S17" s="13">
        <v>851</v>
      </c>
      <c r="T17" s="13">
        <v>871</v>
      </c>
      <c r="U17" s="13">
        <v>914</v>
      </c>
      <c r="V17" s="184">
        <v>935</v>
      </c>
      <c r="W17" s="184">
        <v>957</v>
      </c>
      <c r="X17" s="46"/>
    </row>
    <row r="18" spans="1:24" s="3" customFormat="1" ht="11.15" hidden="1" customHeight="1" x14ac:dyDescent="0.25">
      <c r="A18" s="7" t="s">
        <v>47</v>
      </c>
      <c r="B18" s="7" t="s">
        <v>48</v>
      </c>
      <c r="C18" s="8">
        <v>2</v>
      </c>
      <c r="D18" s="8">
        <v>2</v>
      </c>
      <c r="E18" s="8">
        <v>2</v>
      </c>
      <c r="F18" s="8">
        <v>2</v>
      </c>
      <c r="G18" s="8">
        <v>2</v>
      </c>
      <c r="H18" s="8"/>
      <c r="I18" s="8"/>
      <c r="J18" s="8"/>
      <c r="K18" s="8"/>
      <c r="L18" s="8"/>
      <c r="M18" s="8"/>
      <c r="N18" s="8"/>
      <c r="O18" s="8">
        <v>1</v>
      </c>
      <c r="P18" s="8"/>
      <c r="Q18" s="8">
        <v>1</v>
      </c>
    </row>
    <row r="19" spans="1:24" s="3" customFormat="1" ht="11.15" hidden="1" customHeight="1" x14ac:dyDescent="0.25">
      <c r="A19" s="7" t="s">
        <v>49</v>
      </c>
      <c r="B19" s="7" t="s">
        <v>50</v>
      </c>
      <c r="C19" s="8">
        <v>5</v>
      </c>
      <c r="D19" s="8">
        <v>11</v>
      </c>
      <c r="E19" s="8">
        <v>12</v>
      </c>
      <c r="F19" s="8">
        <v>12</v>
      </c>
      <c r="G19" s="8">
        <v>14</v>
      </c>
      <c r="H19" s="8"/>
      <c r="I19" s="8"/>
      <c r="J19" s="8"/>
      <c r="K19" s="8"/>
      <c r="L19" s="8"/>
      <c r="M19" s="8"/>
      <c r="N19" s="8"/>
      <c r="O19" s="8">
        <v>14</v>
      </c>
      <c r="P19" s="8"/>
      <c r="Q19" s="8">
        <v>14</v>
      </c>
    </row>
    <row r="20" spans="1:24" s="3" customFormat="1" ht="11.15" hidden="1" customHeight="1" x14ac:dyDescent="0.25">
      <c r="A20" s="7" t="s">
        <v>51</v>
      </c>
      <c r="B20" s="7" t="s">
        <v>52</v>
      </c>
      <c r="C20" s="14">
        <v>1</v>
      </c>
      <c r="D20" s="14">
        <v>1</v>
      </c>
      <c r="E20" s="14">
        <v>1</v>
      </c>
      <c r="F20" s="14">
        <v>3</v>
      </c>
      <c r="G20" s="14">
        <v>3</v>
      </c>
      <c r="H20" s="14"/>
      <c r="I20" s="14"/>
      <c r="J20" s="14"/>
      <c r="K20" s="14"/>
      <c r="L20" s="14"/>
      <c r="M20" s="14"/>
      <c r="N20" s="14"/>
      <c r="O20" s="14">
        <v>3</v>
      </c>
      <c r="P20" s="14"/>
      <c r="Q20" s="14">
        <v>3</v>
      </c>
    </row>
    <row r="21" spans="1:24" s="3" customFormat="1" ht="11.15" hidden="1" customHeight="1" x14ac:dyDescent="0.25">
      <c r="A21" s="7" t="s">
        <v>53</v>
      </c>
      <c r="B21" s="7" t="s">
        <v>54</v>
      </c>
      <c r="C21" s="14">
        <v>4</v>
      </c>
      <c r="D21" s="14">
        <v>4</v>
      </c>
      <c r="E21" s="14">
        <v>4</v>
      </c>
      <c r="F21" s="14">
        <v>4</v>
      </c>
      <c r="G21" s="14">
        <v>4</v>
      </c>
      <c r="H21" s="14"/>
      <c r="I21" s="14"/>
      <c r="J21" s="14"/>
      <c r="K21" s="14"/>
      <c r="L21" s="14"/>
      <c r="M21" s="14"/>
      <c r="N21" s="14"/>
      <c r="O21" s="14">
        <v>4</v>
      </c>
      <c r="P21" s="14"/>
      <c r="Q21" s="14">
        <v>4</v>
      </c>
    </row>
    <row r="22" spans="1:24" s="3" customFormat="1" ht="11.15" hidden="1" customHeight="1" x14ac:dyDescent="0.25">
      <c r="A22" s="7" t="s">
        <v>55</v>
      </c>
      <c r="B22" s="7" t="s">
        <v>56</v>
      </c>
      <c r="C22" s="8">
        <v>8</v>
      </c>
      <c r="D22" s="8">
        <v>6</v>
      </c>
      <c r="E22" s="8">
        <v>7</v>
      </c>
      <c r="F22" s="8">
        <v>7</v>
      </c>
      <c r="G22" s="8">
        <v>7</v>
      </c>
      <c r="H22" s="8"/>
      <c r="I22" s="8"/>
      <c r="J22" s="8"/>
      <c r="K22" s="8"/>
      <c r="L22" s="8"/>
      <c r="M22" s="8"/>
      <c r="N22" s="8"/>
      <c r="O22" s="8">
        <v>8</v>
      </c>
      <c r="P22" s="8"/>
      <c r="Q22" s="8">
        <v>8</v>
      </c>
    </row>
    <row r="23" spans="1:24" s="3" customFormat="1" ht="11.15" hidden="1" customHeight="1" x14ac:dyDescent="0.25">
      <c r="A23" s="7" t="s">
        <v>57</v>
      </c>
      <c r="B23" s="7" t="s">
        <v>58</v>
      </c>
      <c r="C23" s="14">
        <v>1</v>
      </c>
      <c r="D23" s="14">
        <v>1</v>
      </c>
      <c r="E23" s="14">
        <v>1</v>
      </c>
      <c r="F23" s="14">
        <v>1</v>
      </c>
      <c r="G23" s="14">
        <v>1</v>
      </c>
      <c r="H23" s="14"/>
      <c r="I23" s="14"/>
      <c r="J23" s="14"/>
      <c r="K23" s="14"/>
      <c r="L23" s="14"/>
      <c r="M23" s="14"/>
      <c r="N23" s="14"/>
      <c r="O23" s="14">
        <v>1</v>
      </c>
      <c r="P23" s="14"/>
      <c r="Q23" s="14">
        <v>1</v>
      </c>
    </row>
    <row r="24" spans="1:24" s="3" customFormat="1" ht="11.15" hidden="1" customHeight="1" x14ac:dyDescent="0.25">
      <c r="A24" s="7" t="s">
        <v>59</v>
      </c>
      <c r="B24" s="7" t="s">
        <v>60</v>
      </c>
      <c r="C24" s="8">
        <v>1</v>
      </c>
      <c r="D24" s="8">
        <v>1</v>
      </c>
      <c r="E24" s="8">
        <v>1</v>
      </c>
      <c r="F24" s="8">
        <v>1</v>
      </c>
      <c r="G24" s="8">
        <v>1</v>
      </c>
      <c r="H24" s="8"/>
      <c r="I24" s="8"/>
      <c r="J24" s="8"/>
      <c r="K24" s="8"/>
      <c r="L24" s="8"/>
      <c r="M24" s="8"/>
      <c r="N24" s="8"/>
      <c r="O24" s="8">
        <v>1</v>
      </c>
      <c r="P24" s="8"/>
      <c r="Q24" s="8">
        <v>1</v>
      </c>
    </row>
    <row r="25" spans="1:24" s="3" customFormat="1" ht="11.15" hidden="1" customHeight="1" x14ac:dyDescent="0.25">
      <c r="A25" s="7" t="s">
        <v>61</v>
      </c>
      <c r="B25" s="7" t="s">
        <v>62</v>
      </c>
      <c r="C25" s="8">
        <v>4</v>
      </c>
      <c r="D25" s="8">
        <v>10</v>
      </c>
      <c r="E25" s="8">
        <v>11</v>
      </c>
      <c r="F25" s="8">
        <v>10</v>
      </c>
      <c r="G25" s="8">
        <v>10</v>
      </c>
      <c r="H25" s="8"/>
      <c r="I25" s="8"/>
      <c r="J25" s="8"/>
      <c r="K25" s="8"/>
      <c r="L25" s="8"/>
      <c r="M25" s="8"/>
      <c r="N25" s="8"/>
      <c r="O25" s="8">
        <v>12</v>
      </c>
      <c r="P25" s="8"/>
      <c r="Q25" s="8">
        <v>12</v>
      </c>
    </row>
    <row r="26" spans="1:24" s="3" customFormat="1" ht="11.15" hidden="1" customHeight="1" x14ac:dyDescent="0.25">
      <c r="A26" s="7" t="s">
        <v>63</v>
      </c>
      <c r="B26" s="7" t="s">
        <v>64</v>
      </c>
      <c r="C26" s="8">
        <v>12</v>
      </c>
      <c r="D26" s="8">
        <v>14</v>
      </c>
      <c r="E26" s="8">
        <v>15</v>
      </c>
      <c r="F26" s="8">
        <v>14</v>
      </c>
      <c r="G26" s="8">
        <v>13</v>
      </c>
      <c r="H26" s="8"/>
      <c r="I26" s="8"/>
      <c r="J26" s="8"/>
      <c r="K26" s="8"/>
      <c r="L26" s="8"/>
      <c r="M26" s="8"/>
      <c r="N26" s="8"/>
      <c r="O26" s="8">
        <v>13</v>
      </c>
      <c r="P26" s="8"/>
      <c r="Q26" s="8">
        <v>13</v>
      </c>
    </row>
    <row r="27" spans="1:24" s="3" customFormat="1" ht="11.15" hidden="1" customHeight="1" x14ac:dyDescent="0.25">
      <c r="A27" s="7" t="s">
        <v>65</v>
      </c>
      <c r="B27" s="7" t="s">
        <v>66</v>
      </c>
      <c r="C27" s="8">
        <v>16</v>
      </c>
      <c r="D27" s="8">
        <v>23</v>
      </c>
      <c r="E27" s="8">
        <v>23</v>
      </c>
      <c r="F27" s="8">
        <v>23</v>
      </c>
      <c r="G27" s="8">
        <v>23</v>
      </c>
      <c r="H27" s="8"/>
      <c r="I27" s="8"/>
      <c r="J27" s="8"/>
      <c r="K27" s="8"/>
      <c r="L27" s="8"/>
      <c r="M27" s="8"/>
      <c r="N27" s="8"/>
      <c r="O27" s="8">
        <v>25</v>
      </c>
      <c r="P27" s="8"/>
      <c r="Q27" s="8">
        <v>25</v>
      </c>
    </row>
    <row r="28" spans="1:24" s="3" customFormat="1" ht="11.15" hidden="1" customHeight="1" x14ac:dyDescent="0.25">
      <c r="A28" s="7" t="s">
        <v>67</v>
      </c>
      <c r="B28" s="7" t="s">
        <v>68</v>
      </c>
      <c r="C28" s="14">
        <v>12</v>
      </c>
      <c r="D28" s="14">
        <v>12</v>
      </c>
      <c r="E28" s="14">
        <v>13</v>
      </c>
      <c r="F28" s="14">
        <v>13</v>
      </c>
      <c r="G28" s="14">
        <v>14</v>
      </c>
      <c r="H28" s="14"/>
      <c r="I28" s="14"/>
      <c r="J28" s="14"/>
      <c r="K28" s="14"/>
      <c r="L28" s="14"/>
      <c r="M28" s="14"/>
      <c r="N28" s="14"/>
      <c r="O28" s="14">
        <v>15</v>
      </c>
      <c r="P28" s="14"/>
      <c r="Q28" s="14">
        <v>15</v>
      </c>
    </row>
    <row r="29" spans="1:24" s="3" customFormat="1" ht="11.15" hidden="1" customHeight="1" x14ac:dyDescent="0.25">
      <c r="A29" s="7" t="s">
        <v>69</v>
      </c>
      <c r="B29" s="7" t="s">
        <v>70</v>
      </c>
      <c r="C29" s="8">
        <v>1</v>
      </c>
      <c r="D29" s="8">
        <v>1</v>
      </c>
      <c r="E29" s="8">
        <v>1</v>
      </c>
      <c r="F29" s="8">
        <v>1</v>
      </c>
      <c r="G29" s="8">
        <v>1</v>
      </c>
      <c r="H29" s="8"/>
      <c r="I29" s="8"/>
      <c r="J29" s="8"/>
      <c r="K29" s="8"/>
      <c r="L29" s="8"/>
      <c r="M29" s="8"/>
      <c r="N29" s="8"/>
      <c r="O29" s="8">
        <v>1</v>
      </c>
      <c r="P29" s="8"/>
      <c r="Q29" s="8">
        <v>1</v>
      </c>
    </row>
    <row r="30" spans="1:24" s="3" customFormat="1" ht="11.15" hidden="1" customHeight="1" x14ac:dyDescent="0.25">
      <c r="A30" s="7" t="s">
        <v>71</v>
      </c>
      <c r="B30" s="7" t="s">
        <v>72</v>
      </c>
      <c r="C30" s="14">
        <v>3</v>
      </c>
      <c r="D30" s="14">
        <v>3</v>
      </c>
      <c r="E30" s="14">
        <v>3</v>
      </c>
      <c r="F30" s="14">
        <v>3</v>
      </c>
      <c r="G30" s="14">
        <v>3</v>
      </c>
      <c r="H30" s="14"/>
      <c r="I30" s="14"/>
      <c r="J30" s="14"/>
      <c r="K30" s="14"/>
      <c r="L30" s="14"/>
      <c r="M30" s="14"/>
      <c r="N30" s="14"/>
      <c r="O30" s="14">
        <v>3</v>
      </c>
      <c r="P30" s="14"/>
      <c r="Q30" s="14">
        <v>3</v>
      </c>
    </row>
    <row r="31" spans="1:24" s="3" customFormat="1" ht="11.15" hidden="1" customHeight="1" x14ac:dyDescent="0.25">
      <c r="A31" s="7" t="s">
        <v>73</v>
      </c>
      <c r="B31" s="7" t="s">
        <v>74</v>
      </c>
      <c r="C31" s="8">
        <v>0</v>
      </c>
      <c r="D31" s="8">
        <v>0</v>
      </c>
      <c r="E31" s="8">
        <v>0</v>
      </c>
      <c r="F31" s="8">
        <v>0</v>
      </c>
      <c r="G31" s="8">
        <v>0</v>
      </c>
      <c r="H31" s="8"/>
      <c r="I31" s="8"/>
      <c r="J31" s="8"/>
      <c r="K31" s="8"/>
      <c r="L31" s="8"/>
      <c r="M31" s="8"/>
      <c r="N31" s="8"/>
      <c r="O31" s="8">
        <v>0</v>
      </c>
      <c r="P31" s="8"/>
      <c r="Q31" s="8">
        <v>0</v>
      </c>
    </row>
    <row r="32" spans="1:24" s="3" customFormat="1" ht="11.15" hidden="1" customHeight="1" x14ac:dyDescent="0.25">
      <c r="A32" s="7" t="s">
        <v>75</v>
      </c>
      <c r="B32" s="7" t="s">
        <v>76</v>
      </c>
      <c r="C32" s="8">
        <v>15</v>
      </c>
      <c r="D32" s="8">
        <v>19</v>
      </c>
      <c r="E32" s="8">
        <v>20</v>
      </c>
      <c r="F32" s="8">
        <v>22</v>
      </c>
      <c r="G32" s="8">
        <v>22</v>
      </c>
      <c r="H32" s="8"/>
      <c r="I32" s="8"/>
      <c r="J32" s="8"/>
      <c r="K32" s="8"/>
      <c r="L32" s="8"/>
      <c r="M32" s="8"/>
      <c r="N32" s="8"/>
      <c r="O32" s="8">
        <v>20</v>
      </c>
      <c r="P32" s="8"/>
      <c r="Q32" s="8">
        <v>20</v>
      </c>
    </row>
    <row r="33" spans="1:17" s="3" customFormat="1" ht="11.15" hidden="1" customHeight="1" x14ac:dyDescent="0.25">
      <c r="A33" s="7" t="s">
        <v>77</v>
      </c>
      <c r="B33" s="7" t="s">
        <v>78</v>
      </c>
      <c r="C33" s="14">
        <v>1</v>
      </c>
      <c r="D33" s="14">
        <v>1</v>
      </c>
      <c r="E33" s="14">
        <v>1</v>
      </c>
      <c r="F33" s="14">
        <v>0</v>
      </c>
      <c r="G33" s="14">
        <v>0</v>
      </c>
      <c r="H33" s="14"/>
      <c r="I33" s="14"/>
      <c r="J33" s="14"/>
      <c r="K33" s="14"/>
      <c r="L33" s="14"/>
      <c r="M33" s="14"/>
      <c r="N33" s="14"/>
      <c r="O33" s="14">
        <v>0</v>
      </c>
      <c r="P33" s="14"/>
      <c r="Q33" s="14">
        <v>0</v>
      </c>
    </row>
    <row r="34" spans="1:17" s="3" customFormat="1" ht="11.15" hidden="1" customHeight="1" x14ac:dyDescent="0.25">
      <c r="A34" s="7" t="s">
        <v>79</v>
      </c>
      <c r="B34" s="7" t="s">
        <v>80</v>
      </c>
      <c r="C34" s="8">
        <v>32</v>
      </c>
      <c r="D34" s="8">
        <v>32</v>
      </c>
      <c r="E34" s="8">
        <v>33</v>
      </c>
      <c r="F34" s="8">
        <v>34</v>
      </c>
      <c r="G34" s="8">
        <v>36</v>
      </c>
      <c r="H34" s="8"/>
      <c r="I34" s="8"/>
      <c r="J34" s="8"/>
      <c r="K34" s="8"/>
      <c r="L34" s="8"/>
      <c r="M34" s="8"/>
      <c r="N34" s="8"/>
      <c r="O34" s="8">
        <v>36</v>
      </c>
      <c r="P34" s="8"/>
      <c r="Q34" s="8">
        <v>36</v>
      </c>
    </row>
    <row r="35" spans="1:17" s="3" customFormat="1" ht="11.15" hidden="1" customHeight="1" x14ac:dyDescent="0.25">
      <c r="A35" s="7" t="s">
        <v>81</v>
      </c>
      <c r="B35" s="7" t="s">
        <v>82</v>
      </c>
      <c r="C35" s="8">
        <v>1</v>
      </c>
      <c r="D35" s="8">
        <v>2</v>
      </c>
      <c r="E35" s="8">
        <v>2</v>
      </c>
      <c r="F35" s="8">
        <v>2</v>
      </c>
      <c r="G35" s="8">
        <v>2</v>
      </c>
      <c r="H35" s="8"/>
      <c r="I35" s="8"/>
      <c r="J35" s="8"/>
      <c r="K35" s="8"/>
      <c r="L35" s="8"/>
      <c r="M35" s="8"/>
      <c r="N35" s="8"/>
      <c r="O35" s="8">
        <v>3</v>
      </c>
      <c r="P35" s="8"/>
      <c r="Q35" s="8">
        <v>3</v>
      </c>
    </row>
    <row r="36" spans="1:17" s="3" customFormat="1" ht="11.15" hidden="1" customHeight="1" x14ac:dyDescent="0.25">
      <c r="A36" s="7" t="s">
        <v>83</v>
      </c>
      <c r="B36" s="7" t="s">
        <v>84</v>
      </c>
      <c r="C36" s="14">
        <v>6</v>
      </c>
      <c r="D36" s="14">
        <v>6</v>
      </c>
      <c r="E36" s="14">
        <v>7</v>
      </c>
      <c r="F36" s="14">
        <v>7</v>
      </c>
      <c r="G36" s="14">
        <v>7</v>
      </c>
      <c r="H36" s="14"/>
      <c r="I36" s="14"/>
      <c r="J36" s="14"/>
      <c r="K36" s="14"/>
      <c r="L36" s="14"/>
      <c r="M36" s="14"/>
      <c r="N36" s="14"/>
      <c r="O36" s="14">
        <v>7</v>
      </c>
      <c r="P36" s="14"/>
      <c r="Q36" s="14">
        <v>7</v>
      </c>
    </row>
    <row r="37" spans="1:17" s="3" customFormat="1" ht="11.15" hidden="1" customHeight="1" x14ac:dyDescent="0.25">
      <c r="A37" s="7" t="s">
        <v>85</v>
      </c>
      <c r="B37" s="7" t="s">
        <v>86</v>
      </c>
      <c r="C37" s="8">
        <v>1</v>
      </c>
      <c r="D37" s="8">
        <v>3</v>
      </c>
      <c r="E37" s="8">
        <v>3</v>
      </c>
      <c r="F37" s="8">
        <v>3</v>
      </c>
      <c r="G37" s="8">
        <v>3</v>
      </c>
      <c r="H37" s="8"/>
      <c r="I37" s="8"/>
      <c r="J37" s="8"/>
      <c r="K37" s="8"/>
      <c r="L37" s="8"/>
      <c r="M37" s="8"/>
      <c r="N37" s="8"/>
      <c r="O37" s="8">
        <v>3</v>
      </c>
      <c r="P37" s="8"/>
      <c r="Q37" s="8">
        <v>3</v>
      </c>
    </row>
    <row r="38" spans="1:17" s="3" customFormat="1" ht="11.15" hidden="1" customHeight="1" x14ac:dyDescent="0.25">
      <c r="A38" s="7" t="s">
        <v>87</v>
      </c>
      <c r="B38" s="7" t="s">
        <v>88</v>
      </c>
      <c r="C38" s="8">
        <v>0</v>
      </c>
      <c r="D38" s="8">
        <v>0</v>
      </c>
      <c r="E38" s="8">
        <v>0</v>
      </c>
      <c r="F38" s="8">
        <v>0</v>
      </c>
      <c r="G38" s="8">
        <v>0</v>
      </c>
      <c r="H38" s="8"/>
      <c r="I38" s="8"/>
      <c r="J38" s="8"/>
      <c r="K38" s="8"/>
      <c r="L38" s="8"/>
      <c r="M38" s="8"/>
      <c r="N38" s="8"/>
      <c r="O38" s="8">
        <v>0</v>
      </c>
      <c r="P38" s="8"/>
      <c r="Q38" s="8">
        <v>0</v>
      </c>
    </row>
    <row r="39" spans="1:17" s="3" customFormat="1" ht="11.15" hidden="1" customHeight="1" x14ac:dyDescent="0.25">
      <c r="A39" s="7" t="s">
        <v>89</v>
      </c>
      <c r="B39" s="7" t="s">
        <v>90</v>
      </c>
      <c r="C39" s="8">
        <v>1</v>
      </c>
      <c r="D39" s="8">
        <v>1</v>
      </c>
      <c r="E39" s="8">
        <v>1</v>
      </c>
      <c r="F39" s="8">
        <v>1</v>
      </c>
      <c r="G39" s="8">
        <v>1</v>
      </c>
      <c r="H39" s="8"/>
      <c r="I39" s="8"/>
      <c r="J39" s="8"/>
      <c r="K39" s="8"/>
      <c r="L39" s="8"/>
      <c r="M39" s="8"/>
      <c r="N39" s="8"/>
      <c r="O39" s="8">
        <v>1</v>
      </c>
      <c r="P39" s="8"/>
      <c r="Q39" s="8">
        <v>1</v>
      </c>
    </row>
    <row r="40" spans="1:17" s="3" customFormat="1" ht="11.15" hidden="1" customHeight="1" x14ac:dyDescent="0.25">
      <c r="A40" s="7" t="s">
        <v>91</v>
      </c>
      <c r="B40" s="7" t="s">
        <v>92</v>
      </c>
      <c r="C40" s="8">
        <v>6</v>
      </c>
      <c r="D40" s="8">
        <v>5</v>
      </c>
      <c r="E40" s="8">
        <v>6</v>
      </c>
      <c r="F40" s="8">
        <v>6</v>
      </c>
      <c r="G40" s="8">
        <v>6</v>
      </c>
      <c r="H40" s="8"/>
      <c r="I40" s="8"/>
      <c r="J40" s="8"/>
      <c r="K40" s="8"/>
      <c r="L40" s="8"/>
      <c r="M40" s="8"/>
      <c r="N40" s="8"/>
      <c r="O40" s="8">
        <v>5</v>
      </c>
      <c r="P40" s="8"/>
      <c r="Q40" s="8">
        <v>5</v>
      </c>
    </row>
    <row r="41" spans="1:17" s="3" customFormat="1" ht="11.15" hidden="1" customHeight="1" x14ac:dyDescent="0.25">
      <c r="A41" s="7" t="s">
        <v>93</v>
      </c>
      <c r="B41" s="7" t="s">
        <v>94</v>
      </c>
      <c r="C41" s="8">
        <v>6</v>
      </c>
      <c r="D41" s="8">
        <v>6</v>
      </c>
      <c r="E41" s="8">
        <v>6</v>
      </c>
      <c r="F41" s="8">
        <v>7</v>
      </c>
      <c r="G41" s="8">
        <v>8</v>
      </c>
      <c r="H41" s="8"/>
      <c r="I41" s="8"/>
      <c r="J41" s="8"/>
      <c r="K41" s="8"/>
      <c r="L41" s="8"/>
      <c r="M41" s="8"/>
      <c r="N41" s="8"/>
      <c r="O41" s="8">
        <v>8</v>
      </c>
      <c r="P41" s="8"/>
      <c r="Q41" s="8">
        <v>8</v>
      </c>
    </row>
    <row r="42" spans="1:17" s="3" customFormat="1" ht="11.15" hidden="1" customHeight="1" x14ac:dyDescent="0.25">
      <c r="A42" s="7" t="s">
        <v>95</v>
      </c>
      <c r="B42" s="7" t="s">
        <v>96</v>
      </c>
      <c r="C42" s="8">
        <v>38</v>
      </c>
      <c r="D42" s="8">
        <v>57</v>
      </c>
      <c r="E42" s="8">
        <v>53</v>
      </c>
      <c r="F42" s="8">
        <v>55</v>
      </c>
      <c r="G42" s="8">
        <v>55</v>
      </c>
      <c r="H42" s="8"/>
      <c r="I42" s="8"/>
      <c r="J42" s="8"/>
      <c r="K42" s="8"/>
      <c r="L42" s="8"/>
      <c r="M42" s="8"/>
      <c r="N42" s="8"/>
      <c r="O42" s="8">
        <v>53</v>
      </c>
      <c r="P42" s="8"/>
      <c r="Q42" s="8">
        <v>53</v>
      </c>
    </row>
    <row r="43" spans="1:17" s="3" customFormat="1" ht="11.15" hidden="1" customHeight="1" x14ac:dyDescent="0.25">
      <c r="A43" s="7" t="s">
        <v>97</v>
      </c>
      <c r="B43" s="7" t="s">
        <v>98</v>
      </c>
      <c r="C43" s="8">
        <v>136</v>
      </c>
      <c r="D43" s="8">
        <v>140</v>
      </c>
      <c r="E43" s="8">
        <v>147</v>
      </c>
      <c r="F43" s="8">
        <v>152</v>
      </c>
      <c r="G43" s="8">
        <v>155</v>
      </c>
      <c r="H43" s="8"/>
      <c r="I43" s="8"/>
      <c r="J43" s="8"/>
      <c r="K43" s="8"/>
      <c r="L43" s="8"/>
      <c r="M43" s="8"/>
      <c r="N43" s="8"/>
      <c r="O43" s="8">
        <v>167</v>
      </c>
      <c r="P43" s="8"/>
      <c r="Q43" s="8">
        <v>167</v>
      </c>
    </row>
    <row r="44" spans="1:17" s="3" customFormat="1" ht="11.15" hidden="1" customHeight="1" x14ac:dyDescent="0.25">
      <c r="A44" s="7" t="s">
        <v>99</v>
      </c>
      <c r="B44" s="7" t="s">
        <v>100</v>
      </c>
      <c r="C44" s="8">
        <v>16</v>
      </c>
      <c r="D44" s="8">
        <v>49</v>
      </c>
      <c r="E44" s="8">
        <v>49</v>
      </c>
      <c r="F44" s="8">
        <v>48</v>
      </c>
      <c r="G44" s="8">
        <v>50</v>
      </c>
      <c r="H44" s="8"/>
      <c r="I44" s="8"/>
      <c r="J44" s="8"/>
      <c r="K44" s="8"/>
      <c r="L44" s="8"/>
      <c r="M44" s="8"/>
      <c r="N44" s="8"/>
      <c r="O44" s="8">
        <v>46</v>
      </c>
      <c r="P44" s="8"/>
      <c r="Q44" s="8">
        <v>46</v>
      </c>
    </row>
    <row r="45" spans="1:17" s="3" customFormat="1" ht="11.15" hidden="1" customHeight="1" x14ac:dyDescent="0.25">
      <c r="A45" s="7" t="s">
        <v>101</v>
      </c>
      <c r="B45" s="7" t="s">
        <v>102</v>
      </c>
      <c r="C45" s="8">
        <v>4</v>
      </c>
      <c r="D45" s="8">
        <v>5</v>
      </c>
      <c r="E45" s="8">
        <v>6</v>
      </c>
      <c r="F45" s="8">
        <v>8</v>
      </c>
      <c r="G45" s="8">
        <v>8</v>
      </c>
      <c r="H45" s="8"/>
      <c r="I45" s="8"/>
      <c r="J45" s="8"/>
      <c r="K45" s="8"/>
      <c r="L45" s="8"/>
      <c r="M45" s="8"/>
      <c r="N45" s="8"/>
      <c r="O45" s="8">
        <v>7</v>
      </c>
      <c r="P45" s="8"/>
      <c r="Q45" s="8">
        <v>7</v>
      </c>
    </row>
    <row r="46" spans="1:17" s="3" customFormat="1" ht="11.15" hidden="1" customHeight="1" x14ac:dyDescent="0.25">
      <c r="A46" s="7" t="s">
        <v>103</v>
      </c>
      <c r="B46" s="7" t="s">
        <v>104</v>
      </c>
      <c r="C46" s="8">
        <v>4</v>
      </c>
      <c r="D46" s="8">
        <v>4</v>
      </c>
      <c r="E46" s="8">
        <v>4</v>
      </c>
      <c r="F46" s="8">
        <v>4</v>
      </c>
      <c r="G46" s="8">
        <v>4</v>
      </c>
      <c r="H46" s="8"/>
      <c r="I46" s="8"/>
      <c r="J46" s="8"/>
      <c r="K46" s="8"/>
      <c r="L46" s="8"/>
      <c r="M46" s="8"/>
      <c r="N46" s="8"/>
      <c r="O46" s="8">
        <v>3</v>
      </c>
      <c r="P46" s="8"/>
      <c r="Q46" s="8">
        <v>3</v>
      </c>
    </row>
    <row r="47" spans="1:17" s="3" customFormat="1" ht="11.15" hidden="1" customHeight="1" x14ac:dyDescent="0.25">
      <c r="A47" s="7" t="s">
        <v>105</v>
      </c>
      <c r="B47" s="7" t="s">
        <v>106</v>
      </c>
      <c r="C47" s="14">
        <v>1</v>
      </c>
      <c r="D47" s="14">
        <v>1</v>
      </c>
      <c r="E47" s="14">
        <v>1</v>
      </c>
      <c r="F47" s="14">
        <v>1</v>
      </c>
      <c r="G47" s="14">
        <v>1</v>
      </c>
      <c r="H47" s="14"/>
      <c r="I47" s="14"/>
      <c r="J47" s="14"/>
      <c r="K47" s="14"/>
      <c r="L47" s="14"/>
      <c r="M47" s="14"/>
      <c r="N47" s="14"/>
      <c r="O47" s="14">
        <v>1</v>
      </c>
      <c r="P47" s="14"/>
      <c r="Q47" s="14">
        <v>1</v>
      </c>
    </row>
    <row r="48" spans="1:17" s="3" customFormat="1" ht="11.15" hidden="1" customHeight="1" x14ac:dyDescent="0.25">
      <c r="A48" s="7" t="s">
        <v>107</v>
      </c>
      <c r="B48" s="7" t="s">
        <v>108</v>
      </c>
      <c r="C48" s="8">
        <v>26</v>
      </c>
      <c r="D48" s="8">
        <v>12</v>
      </c>
      <c r="E48" s="8">
        <v>14</v>
      </c>
      <c r="F48" s="8">
        <v>16</v>
      </c>
      <c r="G48" s="8">
        <v>16</v>
      </c>
      <c r="H48" s="8"/>
      <c r="I48" s="8"/>
      <c r="J48" s="8"/>
      <c r="K48" s="8"/>
      <c r="L48" s="8"/>
      <c r="M48" s="8"/>
      <c r="N48" s="8"/>
      <c r="O48" s="8">
        <v>16</v>
      </c>
      <c r="P48" s="8"/>
      <c r="Q48" s="8">
        <v>16</v>
      </c>
    </row>
    <row r="49" spans="1:17" s="3" customFormat="1" ht="11.15" hidden="1" customHeight="1" x14ac:dyDescent="0.25">
      <c r="A49" s="7" t="s">
        <v>109</v>
      </c>
      <c r="B49" s="7" t="s">
        <v>110</v>
      </c>
      <c r="C49" s="8">
        <v>22</v>
      </c>
      <c r="D49" s="8">
        <v>29</v>
      </c>
      <c r="E49" s="8">
        <v>31</v>
      </c>
      <c r="F49" s="8">
        <v>32</v>
      </c>
      <c r="G49" s="8">
        <v>32</v>
      </c>
      <c r="H49" s="8"/>
      <c r="I49" s="8"/>
      <c r="J49" s="8"/>
      <c r="K49" s="8"/>
      <c r="L49" s="8"/>
      <c r="M49" s="8"/>
      <c r="N49" s="8"/>
      <c r="O49" s="8">
        <v>35</v>
      </c>
      <c r="P49" s="8"/>
      <c r="Q49" s="8">
        <v>35</v>
      </c>
    </row>
    <row r="50" spans="1:17" s="3" customFormat="1" ht="11.15" hidden="1" customHeight="1" x14ac:dyDescent="0.25">
      <c r="A50" s="7" t="s">
        <v>111</v>
      </c>
      <c r="B50" s="7" t="s">
        <v>112</v>
      </c>
      <c r="C50" s="14">
        <v>7</v>
      </c>
      <c r="D50" s="14">
        <v>1</v>
      </c>
      <c r="E50" s="14">
        <v>1</v>
      </c>
      <c r="F50" s="14">
        <v>1</v>
      </c>
      <c r="G50" s="14">
        <v>1</v>
      </c>
      <c r="H50" s="14"/>
      <c r="I50" s="14"/>
      <c r="J50" s="14"/>
      <c r="K50" s="14"/>
      <c r="L50" s="14"/>
      <c r="M50" s="14"/>
      <c r="N50" s="14"/>
      <c r="O50" s="14">
        <v>1</v>
      </c>
      <c r="P50" s="14"/>
      <c r="Q50" s="14">
        <v>1</v>
      </c>
    </row>
    <row r="51" spans="1:17" s="3" customFormat="1" ht="11.15" hidden="1" customHeight="1" x14ac:dyDescent="0.25">
      <c r="A51" s="7" t="s">
        <v>113</v>
      </c>
      <c r="B51" s="7" t="s">
        <v>114</v>
      </c>
      <c r="C51" s="8">
        <v>3</v>
      </c>
      <c r="D51" s="8">
        <v>5</v>
      </c>
      <c r="E51" s="8">
        <v>5</v>
      </c>
      <c r="F51" s="8">
        <v>6</v>
      </c>
      <c r="G51" s="8">
        <v>6</v>
      </c>
      <c r="H51" s="8"/>
      <c r="I51" s="8"/>
      <c r="J51" s="8"/>
      <c r="K51" s="8"/>
      <c r="L51" s="8"/>
      <c r="M51" s="8"/>
      <c r="N51" s="8"/>
      <c r="O51" s="8">
        <v>5</v>
      </c>
      <c r="P51" s="8"/>
      <c r="Q51" s="8">
        <v>5</v>
      </c>
    </row>
    <row r="52" spans="1:17" s="3" customFormat="1" ht="11.15" hidden="1" customHeight="1" x14ac:dyDescent="0.25">
      <c r="A52" s="7" t="s">
        <v>115</v>
      </c>
      <c r="B52" s="7" t="s">
        <v>116</v>
      </c>
      <c r="C52" s="14">
        <v>0</v>
      </c>
      <c r="D52" s="14">
        <v>0</v>
      </c>
      <c r="E52" s="14">
        <v>1</v>
      </c>
      <c r="F52" s="14">
        <v>1</v>
      </c>
      <c r="G52" s="14">
        <v>1</v>
      </c>
      <c r="H52" s="14"/>
      <c r="I52" s="14"/>
      <c r="J52" s="14"/>
      <c r="K52" s="14"/>
      <c r="L52" s="14"/>
      <c r="M52" s="14"/>
      <c r="N52" s="14"/>
      <c r="O52" s="14">
        <v>1</v>
      </c>
      <c r="P52" s="14"/>
      <c r="Q52" s="14">
        <v>1</v>
      </c>
    </row>
    <row r="53" spans="1:17" s="3" customFormat="1" ht="11.15" hidden="1" customHeight="1" x14ac:dyDescent="0.25">
      <c r="A53" s="7" t="s">
        <v>117</v>
      </c>
      <c r="B53" s="7" t="s">
        <v>118</v>
      </c>
      <c r="C53" s="14">
        <v>9</v>
      </c>
      <c r="D53" s="14">
        <v>9</v>
      </c>
      <c r="E53" s="14">
        <v>10</v>
      </c>
      <c r="F53" s="14">
        <v>10</v>
      </c>
      <c r="G53" s="14">
        <v>9</v>
      </c>
      <c r="H53" s="14"/>
      <c r="I53" s="14"/>
      <c r="J53" s="14"/>
      <c r="K53" s="14"/>
      <c r="L53" s="14"/>
      <c r="M53" s="14"/>
      <c r="N53" s="14"/>
      <c r="O53" s="14">
        <v>10</v>
      </c>
      <c r="P53" s="14"/>
      <c r="Q53" s="14">
        <v>10</v>
      </c>
    </row>
    <row r="54" spans="1:17" s="3" customFormat="1" ht="11.15" hidden="1" customHeight="1" x14ac:dyDescent="0.25">
      <c r="A54" s="7" t="s">
        <v>119</v>
      </c>
      <c r="B54" s="7" t="s">
        <v>120</v>
      </c>
      <c r="C54" s="8">
        <v>5</v>
      </c>
      <c r="D54" s="8">
        <v>6</v>
      </c>
      <c r="E54" s="8">
        <v>6</v>
      </c>
      <c r="F54" s="8">
        <v>6</v>
      </c>
      <c r="G54" s="8">
        <v>6</v>
      </c>
      <c r="H54" s="8"/>
      <c r="I54" s="8"/>
      <c r="J54" s="8"/>
      <c r="K54" s="8"/>
      <c r="L54" s="8"/>
      <c r="M54" s="8"/>
      <c r="N54" s="8"/>
      <c r="O54" s="8">
        <v>7</v>
      </c>
      <c r="P54" s="8"/>
      <c r="Q54" s="8">
        <v>7</v>
      </c>
    </row>
    <row r="55" spans="1:17" s="3" customFormat="1" ht="11.15" hidden="1" customHeight="1" x14ac:dyDescent="0.25">
      <c r="A55" s="7" t="s">
        <v>121</v>
      </c>
      <c r="B55" s="7" t="s">
        <v>122</v>
      </c>
      <c r="C55" s="14">
        <v>2</v>
      </c>
      <c r="D55" s="14">
        <v>2</v>
      </c>
      <c r="E55" s="14">
        <v>2</v>
      </c>
      <c r="F55" s="14">
        <v>2</v>
      </c>
      <c r="G55" s="14">
        <v>2</v>
      </c>
      <c r="H55" s="14"/>
      <c r="I55" s="14"/>
      <c r="J55" s="14"/>
      <c r="K55" s="14"/>
      <c r="L55" s="14"/>
      <c r="M55" s="14"/>
      <c r="N55" s="14"/>
      <c r="O55" s="14">
        <v>2</v>
      </c>
      <c r="P55" s="14"/>
      <c r="Q55" s="14">
        <v>2</v>
      </c>
    </row>
    <row r="56" spans="1:17" s="3" customFormat="1" ht="11.15" hidden="1" customHeight="1" x14ac:dyDescent="0.25">
      <c r="A56" s="7" t="s">
        <v>123</v>
      </c>
      <c r="B56" s="7" t="s">
        <v>124</v>
      </c>
      <c r="C56" s="8">
        <v>3</v>
      </c>
      <c r="D56" s="8">
        <v>6</v>
      </c>
      <c r="E56" s="8">
        <v>6</v>
      </c>
      <c r="F56" s="8">
        <v>6</v>
      </c>
      <c r="G56" s="8">
        <v>9</v>
      </c>
      <c r="H56" s="8"/>
      <c r="I56" s="8"/>
      <c r="J56" s="8"/>
      <c r="K56" s="8"/>
      <c r="L56" s="8"/>
      <c r="M56" s="8"/>
      <c r="N56" s="8"/>
      <c r="O56" s="8">
        <v>8</v>
      </c>
      <c r="P56" s="8"/>
      <c r="Q56" s="8">
        <v>8</v>
      </c>
    </row>
    <row r="57" spans="1:17" s="3" customFormat="1" ht="11.15" hidden="1" customHeight="1" x14ac:dyDescent="0.25">
      <c r="A57" s="7" t="s">
        <v>125</v>
      </c>
      <c r="B57" s="7" t="s">
        <v>126</v>
      </c>
      <c r="C57" s="14">
        <v>1</v>
      </c>
      <c r="D57" s="14">
        <v>2</v>
      </c>
      <c r="E57" s="14">
        <v>2</v>
      </c>
      <c r="F57" s="14">
        <v>2</v>
      </c>
      <c r="G57" s="14">
        <v>2</v>
      </c>
      <c r="H57" s="14"/>
      <c r="I57" s="14"/>
      <c r="J57" s="14"/>
      <c r="K57" s="14"/>
      <c r="L57" s="14"/>
      <c r="M57" s="14"/>
      <c r="N57" s="14"/>
      <c r="O57" s="14">
        <v>3</v>
      </c>
      <c r="P57" s="14"/>
      <c r="Q57" s="14">
        <v>3</v>
      </c>
    </row>
    <row r="58" spans="1:17" s="3" customFormat="1" ht="11.15" hidden="1" customHeight="1" x14ac:dyDescent="0.25">
      <c r="A58" s="7" t="s">
        <v>127</v>
      </c>
      <c r="B58" s="7" t="s">
        <v>128</v>
      </c>
      <c r="C58" s="14">
        <v>5</v>
      </c>
      <c r="D58" s="14">
        <v>10</v>
      </c>
      <c r="E58" s="14">
        <v>9</v>
      </c>
      <c r="F58" s="14">
        <v>10</v>
      </c>
      <c r="G58" s="14">
        <v>10</v>
      </c>
      <c r="H58" s="14"/>
      <c r="I58" s="14"/>
      <c r="J58" s="14"/>
      <c r="K58" s="14"/>
      <c r="L58" s="14"/>
      <c r="M58" s="14"/>
      <c r="N58" s="14"/>
      <c r="O58" s="14">
        <v>10</v>
      </c>
      <c r="P58" s="14"/>
      <c r="Q58" s="14">
        <v>10</v>
      </c>
    </row>
    <row r="59" spans="1:17" s="3" customFormat="1" ht="11.15" hidden="1" customHeight="1" x14ac:dyDescent="0.25">
      <c r="A59" s="7" t="s">
        <v>129</v>
      </c>
      <c r="B59" s="7" t="s">
        <v>130</v>
      </c>
      <c r="C59" s="8">
        <v>1</v>
      </c>
      <c r="D59" s="8">
        <v>3</v>
      </c>
      <c r="E59" s="8">
        <v>2</v>
      </c>
      <c r="F59" s="8">
        <v>2</v>
      </c>
      <c r="G59" s="8">
        <v>2</v>
      </c>
      <c r="H59" s="8"/>
      <c r="I59" s="8"/>
      <c r="J59" s="8"/>
      <c r="K59" s="8"/>
      <c r="L59" s="8"/>
      <c r="M59" s="8"/>
      <c r="N59" s="8"/>
      <c r="O59" s="8">
        <v>2</v>
      </c>
      <c r="P59" s="8"/>
      <c r="Q59" s="8">
        <v>2</v>
      </c>
    </row>
    <row r="60" spans="1:17" s="3" customFormat="1" ht="11.15" hidden="1" customHeight="1" x14ac:dyDescent="0.25">
      <c r="A60" s="7" t="s">
        <v>131</v>
      </c>
      <c r="B60" s="7" t="s">
        <v>132</v>
      </c>
      <c r="C60" s="8">
        <v>58</v>
      </c>
      <c r="D60" s="8">
        <v>61</v>
      </c>
      <c r="E60" s="8">
        <v>66</v>
      </c>
      <c r="F60" s="8">
        <v>67</v>
      </c>
      <c r="G60" s="8">
        <v>71</v>
      </c>
      <c r="H60" s="8"/>
      <c r="I60" s="8"/>
      <c r="J60" s="8"/>
      <c r="K60" s="8"/>
      <c r="L60" s="8"/>
      <c r="M60" s="8"/>
      <c r="N60" s="8"/>
      <c r="O60" s="8">
        <v>77</v>
      </c>
      <c r="P60" s="8"/>
      <c r="Q60" s="8">
        <v>77</v>
      </c>
    </row>
    <row r="61" spans="1:17" s="3" customFormat="1" ht="11.15" hidden="1" customHeight="1" x14ac:dyDescent="0.25">
      <c r="A61" s="7" t="s">
        <v>133</v>
      </c>
      <c r="B61" s="7" t="s">
        <v>134</v>
      </c>
      <c r="C61" s="8">
        <v>21</v>
      </c>
      <c r="D61" s="8">
        <v>36</v>
      </c>
      <c r="E61" s="8">
        <v>37</v>
      </c>
      <c r="F61" s="8">
        <v>39</v>
      </c>
      <c r="G61" s="8">
        <v>41</v>
      </c>
      <c r="H61" s="8"/>
      <c r="I61" s="8"/>
      <c r="J61" s="8"/>
      <c r="K61" s="8"/>
      <c r="L61" s="8"/>
      <c r="M61" s="8"/>
      <c r="N61" s="8"/>
      <c r="O61" s="8">
        <v>44</v>
      </c>
      <c r="P61" s="8"/>
      <c r="Q61" s="8">
        <v>44</v>
      </c>
    </row>
    <row r="62" spans="1:17" s="3" customFormat="1" ht="34.75" customHeight="1" x14ac:dyDescent="0.25">
      <c r="A62" s="15" t="s">
        <v>135</v>
      </c>
      <c r="B62" s="16" t="s">
        <v>136</v>
      </c>
      <c r="C62" s="17"/>
      <c r="D62" s="17"/>
      <c r="E62" s="17"/>
      <c r="F62" s="17"/>
      <c r="G62" s="17"/>
      <c r="H62" s="17"/>
      <c r="I62" s="17"/>
      <c r="J62" s="17"/>
      <c r="K62" s="17"/>
      <c r="L62" s="17"/>
      <c r="M62" s="17"/>
      <c r="N62" s="17"/>
      <c r="O62" s="17"/>
      <c r="P62" s="17"/>
      <c r="Q62" s="17"/>
    </row>
    <row r="63" spans="1:17" s="3" customFormat="1" ht="34.75" customHeight="1" x14ac:dyDescent="0.25">
      <c r="A63" s="18" t="s">
        <v>137</v>
      </c>
      <c r="B63" s="19" t="s">
        <v>138</v>
      </c>
      <c r="C63" s="20"/>
      <c r="D63" s="20"/>
      <c r="E63" s="20"/>
      <c r="F63" s="20"/>
      <c r="G63" s="20"/>
      <c r="H63" s="20"/>
      <c r="I63" s="20"/>
      <c r="J63" s="20"/>
      <c r="K63" s="20"/>
      <c r="L63" s="20"/>
      <c r="M63" s="20"/>
      <c r="N63" s="20"/>
      <c r="O63" s="20"/>
      <c r="P63" s="20"/>
      <c r="Q63" s="20"/>
    </row>
    <row r="64" spans="1:17" s="3" customFormat="1" ht="22.9" customHeight="1" x14ac:dyDescent="0.25">
      <c r="A64" s="18" t="s">
        <v>139</v>
      </c>
      <c r="B64" s="19" t="s">
        <v>140</v>
      </c>
      <c r="C64" s="20"/>
      <c r="D64" s="20"/>
      <c r="E64" s="20"/>
      <c r="F64" s="20"/>
      <c r="G64" s="20"/>
      <c r="H64" s="20"/>
      <c r="I64" s="20"/>
      <c r="J64" s="20"/>
      <c r="K64" s="20"/>
      <c r="L64" s="20"/>
      <c r="M64" s="20"/>
      <c r="N64" s="20"/>
      <c r="O64" s="20"/>
      <c r="P64" s="20"/>
      <c r="Q64" s="20"/>
    </row>
    <row r="65" spans="1:23" s="3" customFormat="1" ht="14.5" customHeight="1" x14ac:dyDescent="0.25"/>
    <row r="66" spans="1:23" s="3" customFormat="1" ht="11.15" customHeight="1" x14ac:dyDescent="0.25">
      <c r="A66" s="1" t="s">
        <v>141</v>
      </c>
      <c r="B66" s="1" t="s">
        <v>142</v>
      </c>
      <c r="C66" s="2"/>
      <c r="D66" s="2"/>
      <c r="E66" s="2"/>
      <c r="F66" s="2"/>
      <c r="G66" s="2"/>
      <c r="H66" s="2"/>
      <c r="I66" s="2"/>
      <c r="J66" s="2"/>
      <c r="K66" s="2"/>
      <c r="L66" s="2"/>
      <c r="M66" s="2"/>
      <c r="N66" s="2"/>
      <c r="O66" s="2"/>
      <c r="P66" s="2"/>
      <c r="Q66" s="2"/>
    </row>
    <row r="67" spans="1:23" s="3" customFormat="1" ht="11.15" customHeight="1" x14ac:dyDescent="0.25">
      <c r="A67" s="21" t="s">
        <v>143</v>
      </c>
      <c r="B67" s="21" t="s">
        <v>144</v>
      </c>
      <c r="C67" s="2"/>
      <c r="D67" s="2"/>
      <c r="E67" s="2"/>
      <c r="F67" s="2"/>
      <c r="G67" s="2"/>
      <c r="H67" s="2"/>
      <c r="I67" s="2"/>
      <c r="J67" s="2"/>
      <c r="K67" s="2"/>
      <c r="L67" s="2"/>
      <c r="M67" s="2"/>
      <c r="N67" s="2"/>
      <c r="O67" s="2"/>
      <c r="P67" s="2"/>
      <c r="Q67" s="2"/>
    </row>
    <row r="68" spans="1:23" s="3" customFormat="1" ht="11.15" customHeight="1" x14ac:dyDescent="0.25">
      <c r="A68" s="22" t="s">
        <v>145</v>
      </c>
      <c r="B68" s="22" t="s">
        <v>146</v>
      </c>
      <c r="C68" s="5"/>
      <c r="D68" s="5"/>
      <c r="E68" s="5"/>
      <c r="F68" s="5"/>
      <c r="G68" s="5"/>
      <c r="H68" s="5"/>
      <c r="I68" s="5"/>
      <c r="J68" s="5"/>
      <c r="K68" s="5"/>
      <c r="L68" s="5"/>
      <c r="M68" s="5"/>
      <c r="N68" s="5"/>
      <c r="O68" s="2"/>
      <c r="P68" s="2"/>
      <c r="Q68" s="2"/>
    </row>
    <row r="69" spans="1:23" s="3" customFormat="1" ht="11.15" customHeight="1" x14ac:dyDescent="0.35">
      <c r="A69" s="201" t="s">
        <v>4</v>
      </c>
      <c r="B69" s="202" t="s">
        <v>5</v>
      </c>
      <c r="C69" s="203">
        <v>2019</v>
      </c>
      <c r="D69" s="203"/>
      <c r="E69" s="203"/>
      <c r="F69" s="203"/>
      <c r="G69" s="204">
        <v>2020</v>
      </c>
      <c r="H69" s="205"/>
      <c r="I69" s="205"/>
      <c r="J69" s="206"/>
      <c r="K69" s="207">
        <v>2021</v>
      </c>
      <c r="L69" s="205"/>
      <c r="M69" s="205"/>
      <c r="N69" s="205"/>
      <c r="O69" s="199">
        <v>2022</v>
      </c>
      <c r="P69" s="200"/>
      <c r="Q69" s="200"/>
      <c r="R69" s="198"/>
      <c r="S69" s="195">
        <v>2023</v>
      </c>
      <c r="T69" s="196"/>
      <c r="U69" s="197"/>
      <c r="V69" s="198"/>
      <c r="W69" s="189">
        <v>2024</v>
      </c>
    </row>
    <row r="70" spans="1:23" s="3" customFormat="1" ht="11.15" customHeight="1" thickBot="1" x14ac:dyDescent="0.3">
      <c r="A70" s="201"/>
      <c r="B70" s="202"/>
      <c r="C70" s="24" t="s">
        <v>6</v>
      </c>
      <c r="D70" s="24" t="s">
        <v>7</v>
      </c>
      <c r="E70" s="24" t="s">
        <v>8</v>
      </c>
      <c r="F70" s="24" t="s">
        <v>9</v>
      </c>
      <c r="G70" s="24" t="s">
        <v>10</v>
      </c>
      <c r="H70" s="24" t="s">
        <v>11</v>
      </c>
      <c r="I70" s="24" t="s">
        <v>12</v>
      </c>
      <c r="J70" s="24" t="s">
        <v>13</v>
      </c>
      <c r="K70" s="24" t="s">
        <v>14</v>
      </c>
      <c r="L70" s="24" t="s">
        <v>15</v>
      </c>
      <c r="M70" s="24" t="s">
        <v>16</v>
      </c>
      <c r="N70" s="24" t="s">
        <v>17</v>
      </c>
      <c r="O70" s="119" t="s">
        <v>18</v>
      </c>
      <c r="P70" s="119" t="s">
        <v>19</v>
      </c>
      <c r="Q70" s="119" t="s">
        <v>20</v>
      </c>
      <c r="R70" s="119" t="s">
        <v>217</v>
      </c>
      <c r="S70" s="122" t="s">
        <v>608</v>
      </c>
      <c r="T70" s="122" t="s">
        <v>611</v>
      </c>
      <c r="U70" s="122" t="s">
        <v>614</v>
      </c>
      <c r="V70" s="122" t="s">
        <v>620</v>
      </c>
      <c r="W70" s="124" t="s">
        <v>626</v>
      </c>
    </row>
    <row r="71" spans="1:23" s="3" customFormat="1" ht="14.5" customHeight="1" thickBot="1" x14ac:dyDescent="0.3">
      <c r="A71" s="25" t="s">
        <v>147</v>
      </c>
      <c r="B71" s="25" t="s">
        <v>148</v>
      </c>
      <c r="C71" s="26"/>
      <c r="D71" s="26"/>
      <c r="E71" s="26"/>
      <c r="F71" s="26"/>
      <c r="G71" s="26"/>
      <c r="H71" s="26"/>
      <c r="I71" s="26"/>
      <c r="J71" s="26"/>
      <c r="K71" s="26"/>
      <c r="L71" s="26"/>
      <c r="M71" s="26"/>
      <c r="N71" s="26"/>
      <c r="O71" s="26"/>
      <c r="P71" s="26"/>
      <c r="Q71" s="26"/>
      <c r="R71" s="26"/>
      <c r="S71" s="26"/>
      <c r="T71" s="26"/>
      <c r="U71" s="26"/>
      <c r="V71" s="26"/>
      <c r="W71" s="26"/>
    </row>
    <row r="72" spans="1:23" s="3" customFormat="1" ht="11.15" customHeight="1" x14ac:dyDescent="0.25">
      <c r="A72" s="7" t="s">
        <v>149</v>
      </c>
      <c r="B72" s="7" t="s">
        <v>150</v>
      </c>
      <c r="C72" s="8">
        <v>5.79E-3</v>
      </c>
      <c r="D72" s="8">
        <v>5.79E-3</v>
      </c>
      <c r="E72" s="8">
        <v>5.79E-3</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row>
    <row r="73" spans="1:23" s="3" customFormat="1" ht="11.15" customHeight="1" x14ac:dyDescent="0.25">
      <c r="A73" s="7" t="s">
        <v>151</v>
      </c>
      <c r="B73" s="7" t="s">
        <v>152</v>
      </c>
      <c r="C73" s="8">
        <v>2334.7254899999998</v>
      </c>
      <c r="D73" s="8">
        <v>2434.5612299999998</v>
      </c>
      <c r="E73" s="8">
        <v>2598.3268499999999</v>
      </c>
      <c r="F73" s="8">
        <v>2553.07618</v>
      </c>
      <c r="G73" s="8">
        <v>2671.0494899999999</v>
      </c>
      <c r="H73" s="8">
        <v>4381.20201</v>
      </c>
      <c r="I73" s="8">
        <v>4321.6795599999996</v>
      </c>
      <c r="J73" s="8">
        <v>4211.92112</v>
      </c>
      <c r="K73" s="8">
        <v>4387.4597700000004</v>
      </c>
      <c r="L73" s="8">
        <v>4221.3703699999996</v>
      </c>
      <c r="M73" s="8">
        <v>4100.1297400000003</v>
      </c>
      <c r="N73" s="8">
        <v>4200.13292</v>
      </c>
      <c r="O73" s="8">
        <v>4124.8397500000001</v>
      </c>
      <c r="P73" s="8">
        <v>4052.9888099999998</v>
      </c>
      <c r="Q73" s="8">
        <v>3816.47669</v>
      </c>
      <c r="R73" s="8">
        <v>4598.2203</v>
      </c>
      <c r="S73" s="8">
        <v>3930</v>
      </c>
      <c r="T73" s="8">
        <v>3484.4409700000001</v>
      </c>
      <c r="U73" s="8">
        <v>3424.7852899999998</v>
      </c>
      <c r="V73" s="8">
        <v>3418.5247100000001</v>
      </c>
      <c r="W73" s="8">
        <v>3734.7920600000002</v>
      </c>
    </row>
    <row r="74" spans="1:23" s="3" customFormat="1" ht="11.15" customHeight="1" x14ac:dyDescent="0.25">
      <c r="A74" s="7" t="s">
        <v>153</v>
      </c>
      <c r="B74" s="7" t="s">
        <v>154</v>
      </c>
      <c r="C74" s="8">
        <v>641.41600000000005</v>
      </c>
      <c r="D74" s="8">
        <v>642.697</v>
      </c>
      <c r="E74" s="8">
        <v>643.97699999999998</v>
      </c>
      <c r="F74" s="8">
        <v>645.25800000000004</v>
      </c>
      <c r="G74" s="8">
        <v>640.99800000000005</v>
      </c>
      <c r="H74" s="8">
        <v>641.798</v>
      </c>
      <c r="I74" s="8">
        <v>642.59799999999996</v>
      </c>
      <c r="J74" s="8">
        <v>643.399</v>
      </c>
      <c r="K74" s="8">
        <v>640.99800000000005</v>
      </c>
      <c r="L74" s="8">
        <v>641.798</v>
      </c>
      <c r="M74" s="8">
        <v>642.59799999999996</v>
      </c>
      <c r="N74" s="8">
        <v>593.37400000000002</v>
      </c>
      <c r="O74" s="8">
        <v>590.93200000000002</v>
      </c>
      <c r="P74" s="8">
        <v>591.66800000000001</v>
      </c>
      <c r="Q74" s="8">
        <v>592.41200000000003</v>
      </c>
      <c r="R74" s="8">
        <v>593.15499999999997</v>
      </c>
      <c r="S74" s="8">
        <v>602</v>
      </c>
      <c r="T74" s="8">
        <v>755.80156999999997</v>
      </c>
      <c r="U74" s="8">
        <v>759.11225000000002</v>
      </c>
      <c r="V74" s="8">
        <v>688.54897000000005</v>
      </c>
      <c r="W74" s="8">
        <v>692.88635999999997</v>
      </c>
    </row>
    <row r="75" spans="1:23" s="3" customFormat="1" ht="11.15" customHeight="1" x14ac:dyDescent="0.25">
      <c r="A75" s="7" t="s">
        <v>155</v>
      </c>
      <c r="B75" s="7" t="s">
        <v>156</v>
      </c>
      <c r="C75" s="8">
        <v>255.46054000000001</v>
      </c>
      <c r="D75" s="8">
        <v>0</v>
      </c>
      <c r="E75" s="8">
        <v>0</v>
      </c>
      <c r="F75" s="8">
        <v>0</v>
      </c>
      <c r="G75" s="8">
        <v>0</v>
      </c>
      <c r="H75" s="8">
        <v>0</v>
      </c>
      <c r="I75" s="8">
        <v>0</v>
      </c>
      <c r="J75" s="8">
        <v>0</v>
      </c>
      <c r="K75" s="8">
        <v>0</v>
      </c>
      <c r="L75" s="8">
        <v>0</v>
      </c>
      <c r="M75" s="8">
        <v>0</v>
      </c>
      <c r="N75" s="8">
        <v>0</v>
      </c>
      <c r="O75" s="8">
        <v>0</v>
      </c>
      <c r="P75" s="8">
        <v>0</v>
      </c>
      <c r="Q75" s="8">
        <v>0</v>
      </c>
      <c r="R75" s="8">
        <v>0</v>
      </c>
      <c r="S75" s="8">
        <v>586</v>
      </c>
      <c r="T75" s="8">
        <v>588.63599999999997</v>
      </c>
      <c r="U75" s="8">
        <v>593.52599999999995</v>
      </c>
      <c r="V75" s="8">
        <v>599.13</v>
      </c>
      <c r="W75" s="8">
        <v>0</v>
      </c>
    </row>
    <row r="76" spans="1:23" s="3" customFormat="1" ht="11.15" customHeight="1" x14ac:dyDescent="0.25">
      <c r="A76" s="7" t="s">
        <v>157</v>
      </c>
      <c r="B76" s="7" t="s">
        <v>158</v>
      </c>
      <c r="C76" s="8">
        <v>0</v>
      </c>
      <c r="D76" s="8">
        <v>0</v>
      </c>
      <c r="E76" s="8">
        <v>0</v>
      </c>
      <c r="F76" s="8">
        <v>0</v>
      </c>
      <c r="G76" s="8">
        <v>0</v>
      </c>
      <c r="H76" s="8">
        <v>0</v>
      </c>
      <c r="I76" s="8">
        <v>0</v>
      </c>
      <c r="J76" s="8">
        <v>0</v>
      </c>
      <c r="K76" s="8">
        <v>0</v>
      </c>
      <c r="L76" s="8">
        <v>0</v>
      </c>
      <c r="M76" s="8">
        <v>0</v>
      </c>
      <c r="N76" s="8">
        <v>0</v>
      </c>
      <c r="O76" s="8">
        <v>0</v>
      </c>
      <c r="P76" s="8">
        <v>0</v>
      </c>
      <c r="Q76" s="8">
        <v>0</v>
      </c>
      <c r="R76" s="8">
        <v>0</v>
      </c>
      <c r="S76" s="8">
        <v>0</v>
      </c>
      <c r="T76" s="8">
        <v>0</v>
      </c>
      <c r="U76" s="8">
        <v>0</v>
      </c>
      <c r="V76" s="8">
        <v>0</v>
      </c>
      <c r="W76" s="8">
        <v>0</v>
      </c>
    </row>
    <row r="77" spans="1:23" s="3" customFormat="1" ht="22.9" customHeight="1" x14ac:dyDescent="0.25">
      <c r="A77" s="27" t="s">
        <v>159</v>
      </c>
      <c r="B77" s="27" t="s">
        <v>160</v>
      </c>
      <c r="C77" s="8">
        <v>0</v>
      </c>
      <c r="D77" s="8">
        <v>0</v>
      </c>
      <c r="E77" s="8">
        <v>0</v>
      </c>
      <c r="F77" s="8">
        <v>0</v>
      </c>
      <c r="G77" s="8">
        <v>0</v>
      </c>
      <c r="H77" s="8">
        <v>0</v>
      </c>
      <c r="I77" s="8">
        <v>0</v>
      </c>
      <c r="J77" s="8">
        <v>0</v>
      </c>
      <c r="K77" s="8">
        <v>0</v>
      </c>
      <c r="L77" s="8">
        <v>0</v>
      </c>
      <c r="M77" s="8">
        <v>0</v>
      </c>
      <c r="N77" s="8">
        <v>0</v>
      </c>
      <c r="O77" s="8">
        <v>0</v>
      </c>
      <c r="P77" s="8">
        <v>0</v>
      </c>
      <c r="Q77" s="8">
        <v>0</v>
      </c>
      <c r="R77" s="8">
        <v>0</v>
      </c>
      <c r="S77" s="8">
        <v>0</v>
      </c>
      <c r="T77" s="8">
        <v>0</v>
      </c>
      <c r="U77" s="8">
        <v>0</v>
      </c>
      <c r="V77" s="8">
        <v>0</v>
      </c>
      <c r="W77" s="8">
        <v>0</v>
      </c>
    </row>
    <row r="78" spans="1:23" s="3" customFormat="1" ht="11.15" customHeight="1" x14ac:dyDescent="0.25">
      <c r="A78" s="7" t="s">
        <v>161</v>
      </c>
      <c r="B78" s="7" t="s">
        <v>162</v>
      </c>
      <c r="C78" s="8">
        <v>0</v>
      </c>
      <c r="D78" s="8">
        <v>0</v>
      </c>
      <c r="E78" s="8">
        <v>0</v>
      </c>
      <c r="F78" s="8">
        <v>0</v>
      </c>
      <c r="G78" s="8">
        <v>0</v>
      </c>
      <c r="H78" s="8">
        <v>0</v>
      </c>
      <c r="I78" s="8">
        <v>0</v>
      </c>
      <c r="J78" s="8">
        <v>0</v>
      </c>
      <c r="K78" s="8">
        <v>0</v>
      </c>
      <c r="L78" s="8">
        <v>0</v>
      </c>
      <c r="M78" s="8">
        <v>0</v>
      </c>
      <c r="N78" s="8">
        <v>0</v>
      </c>
      <c r="O78" s="8">
        <v>0</v>
      </c>
      <c r="P78" s="8">
        <v>0</v>
      </c>
      <c r="Q78" s="8">
        <v>0</v>
      </c>
      <c r="R78" s="8">
        <v>0</v>
      </c>
      <c r="S78" s="8">
        <v>0</v>
      </c>
      <c r="T78" s="8">
        <v>0</v>
      </c>
      <c r="U78" s="8">
        <v>0</v>
      </c>
      <c r="V78" s="8">
        <v>0</v>
      </c>
      <c r="W78" s="8">
        <v>0</v>
      </c>
    </row>
    <row r="79" spans="1:23" s="3" customFormat="1" ht="11.15" customHeight="1" x14ac:dyDescent="0.25">
      <c r="A79" s="7" t="s">
        <v>163</v>
      </c>
      <c r="B79" s="7" t="s">
        <v>164</v>
      </c>
      <c r="C79" s="8">
        <v>81.497649999999993</v>
      </c>
      <c r="D79" s="8">
        <v>81.91413</v>
      </c>
      <c r="E79" s="8">
        <v>86.448679999999996</v>
      </c>
      <c r="F79" s="8">
        <v>102.4397</v>
      </c>
      <c r="G79" s="8">
        <v>70.00582</v>
      </c>
      <c r="H79" s="8">
        <v>75.183660000000003</v>
      </c>
      <c r="I79" s="8">
        <v>75.721739999999997</v>
      </c>
      <c r="J79" s="8">
        <v>77.924059999999997</v>
      </c>
      <c r="K79" s="8">
        <v>61.33934</v>
      </c>
      <c r="L79" s="8">
        <v>61.92024</v>
      </c>
      <c r="M79" s="8">
        <v>62.864269999999998</v>
      </c>
      <c r="N79" s="8">
        <v>77.354759999999999</v>
      </c>
      <c r="O79" s="8">
        <v>63.414169999999999</v>
      </c>
      <c r="P79" s="8">
        <v>62.733179999999997</v>
      </c>
      <c r="Q79" s="8">
        <v>64.156850000000006</v>
      </c>
      <c r="R79" s="8">
        <v>80.681190000000001</v>
      </c>
      <c r="S79" s="8">
        <v>64</v>
      </c>
      <c r="T79" s="8">
        <v>66.13355</v>
      </c>
      <c r="U79" s="8">
        <v>65.294960000000003</v>
      </c>
      <c r="V79" s="8">
        <v>95.581959999999995</v>
      </c>
      <c r="W79" s="8">
        <v>62.837150000000001</v>
      </c>
    </row>
    <row r="80" spans="1:23" s="3" customFormat="1" ht="11.15" customHeight="1" x14ac:dyDescent="0.25">
      <c r="A80" s="7" t="s">
        <v>165</v>
      </c>
      <c r="B80" s="7" t="s">
        <v>166</v>
      </c>
      <c r="C80" s="8">
        <v>100.56891</v>
      </c>
      <c r="D80" s="8">
        <v>106.67625</v>
      </c>
      <c r="E80" s="8">
        <v>108.10854</v>
      </c>
      <c r="F80" s="8">
        <v>111.13924</v>
      </c>
      <c r="G80" s="8">
        <v>144.32723999999999</v>
      </c>
      <c r="H80" s="8">
        <v>136.85713000000001</v>
      </c>
      <c r="I80" s="8">
        <v>139.08933999999999</v>
      </c>
      <c r="J80" s="8">
        <v>132.98978</v>
      </c>
      <c r="K80" s="8">
        <v>247.00572</v>
      </c>
      <c r="L80" s="8">
        <v>250.60400999999999</v>
      </c>
      <c r="M80" s="8">
        <v>242.85943</v>
      </c>
      <c r="N80" s="8">
        <v>244.20820000000001</v>
      </c>
      <c r="O80" s="8">
        <v>332.53118999999998</v>
      </c>
      <c r="P80" s="8">
        <v>348.61428000000001</v>
      </c>
      <c r="Q80" s="8">
        <v>339.15917000000002</v>
      </c>
      <c r="R80" s="8">
        <v>327.72962000000001</v>
      </c>
      <c r="S80" s="8">
        <v>318</v>
      </c>
      <c r="T80" s="8">
        <v>304.10685000000001</v>
      </c>
      <c r="U80" s="8">
        <v>294.85980000000001</v>
      </c>
      <c r="V80" s="8">
        <v>287.23975000000002</v>
      </c>
      <c r="W80" s="8">
        <v>273.89812999999998</v>
      </c>
    </row>
    <row r="81" spans="1:23" s="3" customFormat="1" ht="11.15" customHeight="1" x14ac:dyDescent="0.25">
      <c r="A81" s="7" t="s">
        <v>167</v>
      </c>
      <c r="B81" s="7" t="s">
        <v>168</v>
      </c>
      <c r="C81" s="8">
        <v>42.010579999999997</v>
      </c>
      <c r="D81" s="8">
        <v>37.309640000000002</v>
      </c>
      <c r="E81" s="8">
        <v>31.991</v>
      </c>
      <c r="F81" s="8">
        <v>27.040929999999999</v>
      </c>
      <c r="G81" s="8">
        <v>24.387720000000002</v>
      </c>
      <c r="H81" s="8">
        <v>19.64151</v>
      </c>
      <c r="I81" s="8">
        <v>17.260190000000001</v>
      </c>
      <c r="J81" s="8">
        <v>17.269100000000002</v>
      </c>
      <c r="K81" s="8">
        <v>12.722619999999999</v>
      </c>
      <c r="L81" s="8">
        <v>23.429770000000001</v>
      </c>
      <c r="M81" s="8">
        <v>7.42685</v>
      </c>
      <c r="N81" s="8">
        <v>7.4165900000000002</v>
      </c>
      <c r="O81" s="8">
        <v>8.3645499999999995</v>
      </c>
      <c r="P81" s="8">
        <v>7.2383499999999996</v>
      </c>
      <c r="Q81" s="8">
        <v>6.1121499999999997</v>
      </c>
      <c r="R81" s="8">
        <v>7.1115300000000001</v>
      </c>
      <c r="S81" s="8">
        <v>6</v>
      </c>
      <c r="T81" s="8">
        <v>4.7500099999999996</v>
      </c>
      <c r="U81" s="8">
        <v>3.5990600000000001</v>
      </c>
      <c r="V81" s="8">
        <v>6.8574599999999997</v>
      </c>
      <c r="W81" s="8">
        <v>5.9482799999999996</v>
      </c>
    </row>
    <row r="82" spans="1:23" s="3" customFormat="1" ht="11.15" customHeight="1" x14ac:dyDescent="0.25">
      <c r="A82" s="7" t="s">
        <v>169</v>
      </c>
      <c r="B82" s="7" t="s">
        <v>170</v>
      </c>
      <c r="C82" s="8">
        <v>207.88079999999999</v>
      </c>
      <c r="D82" s="8">
        <v>284.48881</v>
      </c>
      <c r="E82" s="8">
        <v>216.12826000000001</v>
      </c>
      <c r="F82" s="8">
        <v>300.96215999999998</v>
      </c>
      <c r="G82" s="8">
        <v>243.38656</v>
      </c>
      <c r="H82" s="8">
        <v>262.56790000000001</v>
      </c>
      <c r="I82" s="8">
        <v>192.98391000000001</v>
      </c>
      <c r="J82" s="8">
        <v>170.47834</v>
      </c>
      <c r="K82" s="8">
        <v>236.60794000000001</v>
      </c>
      <c r="L82" s="8">
        <v>270.95809000000003</v>
      </c>
      <c r="M82" s="8">
        <v>283.98203999999998</v>
      </c>
      <c r="N82" s="8">
        <v>296.58165000000002</v>
      </c>
      <c r="O82" s="8">
        <v>239.64897999999999</v>
      </c>
      <c r="P82" s="8">
        <v>224.6354</v>
      </c>
      <c r="Q82" s="8">
        <v>214.23997</v>
      </c>
      <c r="R82" s="8">
        <v>187.54023000000001</v>
      </c>
      <c r="S82" s="8">
        <v>188</v>
      </c>
      <c r="T82" s="8">
        <v>191.01320000000001</v>
      </c>
      <c r="U82" s="8">
        <v>186.03832</v>
      </c>
      <c r="V82" s="8">
        <v>214.91762</v>
      </c>
      <c r="W82" s="8">
        <v>216.23704000000001</v>
      </c>
    </row>
    <row r="83" spans="1:23" s="3" customFormat="1" ht="11.15" customHeight="1" x14ac:dyDescent="0.25">
      <c r="A83" s="7" t="s">
        <v>171</v>
      </c>
      <c r="B83" s="7" t="s">
        <v>172</v>
      </c>
      <c r="C83" s="8">
        <v>13.98672</v>
      </c>
      <c r="D83" s="8">
        <v>13.38148</v>
      </c>
      <c r="E83" s="8">
        <v>11.655239999999999</v>
      </c>
      <c r="F83" s="8">
        <v>12.06</v>
      </c>
      <c r="G83" s="8">
        <v>28.72392</v>
      </c>
      <c r="H83" s="8">
        <v>19.888480000000001</v>
      </c>
      <c r="I83" s="8">
        <v>17.521239999999999</v>
      </c>
      <c r="J83" s="8">
        <v>15.321</v>
      </c>
      <c r="K83" s="8">
        <v>13.227</v>
      </c>
      <c r="L83" s="8">
        <v>11.11</v>
      </c>
      <c r="M83" s="8">
        <v>9.5660000000000007</v>
      </c>
      <c r="N83" s="8">
        <v>7.4260000000000002</v>
      </c>
      <c r="O83" s="8">
        <v>0.92200000000000004</v>
      </c>
      <c r="P83" s="8">
        <v>12.311</v>
      </c>
      <c r="Q83" s="8">
        <v>11.198</v>
      </c>
      <c r="R83" s="8">
        <v>9.3550000000000004</v>
      </c>
      <c r="S83" s="8">
        <v>8</v>
      </c>
      <c r="T83" s="8">
        <v>5.6680000000000001</v>
      </c>
      <c r="U83" s="8">
        <v>4.78</v>
      </c>
      <c r="V83" s="8">
        <v>2.871</v>
      </c>
      <c r="W83" s="8">
        <v>0.96299999999999997</v>
      </c>
    </row>
    <row r="84" spans="1:23" s="3" customFormat="1" ht="11.15" customHeight="1" x14ac:dyDescent="0.25">
      <c r="A84" s="28" t="s">
        <v>173</v>
      </c>
      <c r="B84" s="28" t="s">
        <v>174</v>
      </c>
      <c r="C84" s="29">
        <v>3677.5524799999998</v>
      </c>
      <c r="D84" s="29">
        <v>3601.03433</v>
      </c>
      <c r="E84" s="29">
        <v>3696.6413600000001</v>
      </c>
      <c r="F84" s="29">
        <v>3751.9762099999998</v>
      </c>
      <c r="G84" s="29">
        <v>3822.8787499999999</v>
      </c>
      <c r="H84" s="29">
        <v>5537.1386899999998</v>
      </c>
      <c r="I84" s="29">
        <v>5406.8539799999999</v>
      </c>
      <c r="J84" s="29">
        <v>5269.3023999999996</v>
      </c>
      <c r="K84" s="29">
        <v>5599.3603899999998</v>
      </c>
      <c r="L84" s="29">
        <v>5481.1904800000002</v>
      </c>
      <c r="M84" s="29">
        <v>5349.4263300000002</v>
      </c>
      <c r="N84" s="29">
        <v>5426.4941200000003</v>
      </c>
      <c r="O84" s="29">
        <v>5360.6526400000002</v>
      </c>
      <c r="P84" s="29">
        <v>5300.1890199999998</v>
      </c>
      <c r="Q84" s="29">
        <v>5043.7548299999999</v>
      </c>
      <c r="R84" s="29">
        <v>5803.7928700000002</v>
      </c>
      <c r="S84" s="29">
        <v>5702</v>
      </c>
      <c r="T84" s="29">
        <v>5400.55015</v>
      </c>
      <c r="U84" s="29">
        <v>5331.99568</v>
      </c>
      <c r="V84" s="29">
        <v>5313.6714700000002</v>
      </c>
      <c r="W84" s="29">
        <v>4987.5620200000003</v>
      </c>
    </row>
    <row r="85" spans="1:23" s="3" customFormat="1" ht="11.15" customHeight="1" x14ac:dyDescent="0.25">
      <c r="A85" s="7" t="s">
        <v>175</v>
      </c>
      <c r="B85" s="7" t="s">
        <v>176</v>
      </c>
      <c r="C85" s="8">
        <v>493621.99911999999</v>
      </c>
      <c r="D85" s="8">
        <v>522317.03159000003</v>
      </c>
      <c r="E85" s="8">
        <v>532407.36147999996</v>
      </c>
      <c r="F85" s="8">
        <v>560009.56418999995</v>
      </c>
      <c r="G85" s="8">
        <v>513083.79235</v>
      </c>
      <c r="H85" s="8">
        <v>544949.18984999997</v>
      </c>
      <c r="I85" s="8">
        <v>566010.05897000001</v>
      </c>
      <c r="J85" s="8">
        <v>610462.33877000003</v>
      </c>
      <c r="K85" s="8">
        <v>639762.40015</v>
      </c>
      <c r="L85" s="8">
        <v>666644.62228999997</v>
      </c>
      <c r="M85" s="8">
        <v>695191.17880999995</v>
      </c>
      <c r="N85" s="8">
        <v>731026.24670999998</v>
      </c>
      <c r="O85" s="8">
        <v>703481.14084999997</v>
      </c>
      <c r="P85" s="8">
        <v>649074.12953999999</v>
      </c>
      <c r="Q85" s="8">
        <v>646023.67637</v>
      </c>
      <c r="R85" s="8">
        <v>672882.28245000006</v>
      </c>
      <c r="S85" s="8">
        <v>701549</v>
      </c>
      <c r="T85" s="8">
        <v>731954.51904000004</v>
      </c>
      <c r="U85" s="8">
        <v>748503.81845000002</v>
      </c>
      <c r="V85" s="8">
        <v>812765.76662999997</v>
      </c>
      <c r="W85" s="8">
        <v>867241.96085999999</v>
      </c>
    </row>
    <row r="86" spans="1:23" s="3" customFormat="1" ht="11.15" customHeight="1" thickBot="1" x14ac:dyDescent="0.3">
      <c r="A86" s="28" t="s">
        <v>177</v>
      </c>
      <c r="B86" s="28" t="s">
        <v>178</v>
      </c>
      <c r="C86" s="29">
        <v>497299.55160000001</v>
      </c>
      <c r="D86" s="29">
        <v>525918.06591999996</v>
      </c>
      <c r="E86" s="29">
        <v>536104.00283999997</v>
      </c>
      <c r="F86" s="29">
        <v>563761.54040000006</v>
      </c>
      <c r="G86" s="29">
        <v>516906.67109999998</v>
      </c>
      <c r="H86" s="29">
        <v>550486.32854000002</v>
      </c>
      <c r="I86" s="29">
        <v>571416.91295000003</v>
      </c>
      <c r="J86" s="29">
        <v>615731.64116999996</v>
      </c>
      <c r="K86" s="29">
        <v>645361.76054000005</v>
      </c>
      <c r="L86" s="29">
        <v>672125.81276999996</v>
      </c>
      <c r="M86" s="29">
        <v>700540.60514</v>
      </c>
      <c r="N86" s="29">
        <v>736452.74083000002</v>
      </c>
      <c r="O86" s="29">
        <v>708841.79348999995</v>
      </c>
      <c r="P86" s="29">
        <v>654374.31856000004</v>
      </c>
      <c r="Q86" s="29">
        <v>651067.43119999999</v>
      </c>
      <c r="R86" s="29">
        <v>678686.07531999995</v>
      </c>
      <c r="S86" s="29">
        <v>707251</v>
      </c>
      <c r="T86" s="29">
        <v>737355.06918999995</v>
      </c>
      <c r="U86" s="29">
        <v>753835.81412999996</v>
      </c>
      <c r="V86" s="29">
        <v>818079.43810000003</v>
      </c>
      <c r="W86" s="29">
        <v>872229.52287999995</v>
      </c>
    </row>
    <row r="87" spans="1:23" s="3" customFormat="1" ht="14.5" customHeight="1" thickBot="1" x14ac:dyDescent="0.3">
      <c r="A87" s="25" t="s">
        <v>179</v>
      </c>
      <c r="B87" s="25" t="s">
        <v>180</v>
      </c>
      <c r="C87" s="25"/>
      <c r="D87" s="25"/>
      <c r="E87" s="25"/>
      <c r="F87" s="25"/>
      <c r="G87" s="25"/>
      <c r="H87" s="25"/>
      <c r="I87" s="25"/>
      <c r="J87" s="25"/>
      <c r="K87" s="25"/>
      <c r="L87" s="25"/>
      <c r="M87" s="25"/>
      <c r="N87" s="25"/>
      <c r="O87" s="25"/>
      <c r="P87" s="25"/>
      <c r="Q87" s="25"/>
      <c r="R87" s="25"/>
      <c r="S87" s="123"/>
      <c r="T87" s="123"/>
      <c r="U87" s="123"/>
      <c r="V87" s="123"/>
      <c r="W87" s="123"/>
    </row>
    <row r="88" spans="1:23" s="3" customFormat="1" ht="11.15" customHeight="1" x14ac:dyDescent="0.25">
      <c r="A88" s="7" t="s">
        <v>181</v>
      </c>
      <c r="B88" s="7" t="s">
        <v>182</v>
      </c>
      <c r="C88" s="8">
        <v>31.933</v>
      </c>
      <c r="D88" s="8">
        <v>32.421999999999997</v>
      </c>
      <c r="E88" s="8">
        <v>37.746000000000002</v>
      </c>
      <c r="F88" s="8">
        <v>41.491999999999997</v>
      </c>
      <c r="G88" s="8">
        <v>22.724</v>
      </c>
      <c r="H88" s="8">
        <v>23.9</v>
      </c>
      <c r="I88" s="8">
        <v>23.669</v>
      </c>
      <c r="J88" s="8">
        <v>26.553999999999998</v>
      </c>
      <c r="K88" s="8">
        <v>30.175000000000001</v>
      </c>
      <c r="L88" s="8">
        <v>29.015000000000001</v>
      </c>
      <c r="M88" s="8">
        <v>26.940999999999999</v>
      </c>
      <c r="N88" s="8">
        <v>33.686</v>
      </c>
      <c r="O88" s="8">
        <v>32.578000000000003</v>
      </c>
      <c r="P88" s="8">
        <v>30.189</v>
      </c>
      <c r="Q88" s="8">
        <v>30.838000000000001</v>
      </c>
      <c r="R88" s="8">
        <v>32.747999999999998</v>
      </c>
      <c r="S88" s="8">
        <v>34</v>
      </c>
      <c r="T88" s="8">
        <v>34.575000000000003</v>
      </c>
      <c r="U88" s="8">
        <v>34.648000000000003</v>
      </c>
      <c r="V88" s="8">
        <v>39.700000000000003</v>
      </c>
      <c r="W88" s="8">
        <v>38.597999999999999</v>
      </c>
    </row>
    <row r="89" spans="1:23" s="3" customFormat="1" ht="11.15" customHeight="1" x14ac:dyDescent="0.25">
      <c r="A89" s="7" t="s">
        <v>183</v>
      </c>
      <c r="B89" s="7" t="s">
        <v>184</v>
      </c>
      <c r="C89" s="8">
        <v>113.348</v>
      </c>
      <c r="D89" s="8">
        <v>106.72799999999999</v>
      </c>
      <c r="E89" s="8">
        <v>89.953000000000003</v>
      </c>
      <c r="F89" s="8">
        <v>77.012</v>
      </c>
      <c r="G89" s="8">
        <v>68.879000000000005</v>
      </c>
      <c r="H89" s="8">
        <v>72.081000000000003</v>
      </c>
      <c r="I89" s="8">
        <v>61.168999999999997</v>
      </c>
      <c r="J89" s="8">
        <v>42.649000000000001</v>
      </c>
      <c r="K89" s="8">
        <v>102.741</v>
      </c>
      <c r="L89" s="8">
        <v>121.22799999999999</v>
      </c>
      <c r="M89" s="8">
        <v>101.801</v>
      </c>
      <c r="N89" s="8">
        <v>136.04400000000001</v>
      </c>
      <c r="O89" s="8">
        <v>87.564999999999998</v>
      </c>
      <c r="P89" s="8">
        <v>158.988</v>
      </c>
      <c r="Q89" s="8">
        <v>109.14700000000001</v>
      </c>
      <c r="R89" s="8">
        <v>146.03299999999999</v>
      </c>
      <c r="S89" s="8">
        <v>119</v>
      </c>
      <c r="T89" s="8">
        <v>123.473</v>
      </c>
      <c r="U89" s="8">
        <v>112.30200000000001</v>
      </c>
      <c r="V89" s="8">
        <v>80.334000000000003</v>
      </c>
      <c r="W89" s="8">
        <v>92.475999999999999</v>
      </c>
    </row>
    <row r="90" spans="1:23" s="3" customFormat="1" ht="11.15" customHeight="1" x14ac:dyDescent="0.25">
      <c r="A90" s="7" t="s">
        <v>185</v>
      </c>
      <c r="B90" s="7" t="s">
        <v>186</v>
      </c>
      <c r="C90" s="8">
        <v>200.07607999999999</v>
      </c>
      <c r="D90" s="8">
        <v>143.17592999999999</v>
      </c>
      <c r="E90" s="8">
        <v>151.78530000000001</v>
      </c>
      <c r="F90" s="8">
        <v>179.72022000000001</v>
      </c>
      <c r="G90" s="8">
        <v>195.0488</v>
      </c>
      <c r="H90" s="8">
        <v>170.99564000000001</v>
      </c>
      <c r="I90" s="8">
        <v>122.431</v>
      </c>
      <c r="J90" s="8">
        <v>144.89511999999999</v>
      </c>
      <c r="K90" s="8">
        <v>118.46272</v>
      </c>
      <c r="L90" s="8">
        <v>174.91307</v>
      </c>
      <c r="M90" s="8">
        <v>146.66069999999999</v>
      </c>
      <c r="N90" s="8">
        <v>226.80822000000001</v>
      </c>
      <c r="O90" s="8">
        <v>282.05727000000002</v>
      </c>
      <c r="P90" s="8">
        <v>293.63362000000001</v>
      </c>
      <c r="Q90" s="8">
        <v>158.66478000000001</v>
      </c>
      <c r="R90" s="8">
        <v>299.34390000000002</v>
      </c>
      <c r="S90" s="8">
        <v>126</v>
      </c>
      <c r="T90" s="8">
        <v>109.94257</v>
      </c>
      <c r="U90" s="8">
        <v>102.83992000000001</v>
      </c>
      <c r="V90" s="8">
        <v>344.26684</v>
      </c>
      <c r="W90" s="8">
        <v>204.06735</v>
      </c>
    </row>
    <row r="91" spans="1:23" s="3" customFormat="1" ht="11.15" customHeight="1" x14ac:dyDescent="0.25">
      <c r="A91" s="7" t="s">
        <v>187</v>
      </c>
      <c r="B91" s="7" t="s">
        <v>188</v>
      </c>
      <c r="C91" s="8">
        <v>144.15787</v>
      </c>
      <c r="D91" s="8">
        <v>145.70956000000001</v>
      </c>
      <c r="E91" s="8">
        <v>134.15056000000001</v>
      </c>
      <c r="F91" s="8">
        <v>177.06046000000001</v>
      </c>
      <c r="G91" s="8">
        <v>147.76875999999999</v>
      </c>
      <c r="H91" s="8">
        <v>139.05159</v>
      </c>
      <c r="I91" s="8">
        <v>122.34773</v>
      </c>
      <c r="J91" s="8">
        <v>128.28764000000001</v>
      </c>
      <c r="K91" s="8">
        <v>143.10588999999999</v>
      </c>
      <c r="L91" s="8">
        <v>142.04418999999999</v>
      </c>
      <c r="M91" s="8">
        <v>143.27495999999999</v>
      </c>
      <c r="N91" s="8">
        <v>143.02450999999999</v>
      </c>
      <c r="O91" s="8">
        <v>132.70869999999999</v>
      </c>
      <c r="P91" s="8">
        <v>128.36126999999999</v>
      </c>
      <c r="Q91" s="8">
        <v>124.3707</v>
      </c>
      <c r="R91" s="8">
        <v>169.56909999999999</v>
      </c>
      <c r="S91" s="8">
        <v>141</v>
      </c>
      <c r="T91" s="8">
        <v>160.91768999999999</v>
      </c>
      <c r="U91" s="8">
        <v>150.27764999999999</v>
      </c>
      <c r="V91" s="8">
        <v>172.10155</v>
      </c>
      <c r="W91" s="8">
        <v>153.86754999999999</v>
      </c>
    </row>
    <row r="92" spans="1:23" s="3" customFormat="1" ht="11.15" customHeight="1" x14ac:dyDescent="0.25">
      <c r="A92" s="7" t="s">
        <v>189</v>
      </c>
      <c r="B92" s="7" t="s">
        <v>190</v>
      </c>
      <c r="C92" s="8">
        <v>100.38871</v>
      </c>
      <c r="D92" s="8">
        <v>100.82997</v>
      </c>
      <c r="E92" s="8">
        <v>105.99722</v>
      </c>
      <c r="F92" s="8">
        <v>218.81917999999999</v>
      </c>
      <c r="G92" s="8">
        <v>143.16696999999999</v>
      </c>
      <c r="H92" s="8">
        <v>174.84331</v>
      </c>
      <c r="I92" s="8">
        <v>121.87053</v>
      </c>
      <c r="J92" s="8">
        <v>169.45692</v>
      </c>
      <c r="K92" s="8">
        <v>128.13081</v>
      </c>
      <c r="L92" s="8">
        <v>153.16149999999999</v>
      </c>
      <c r="M92" s="8">
        <v>161.57483999999999</v>
      </c>
      <c r="N92" s="8">
        <v>157.26838000000001</v>
      </c>
      <c r="O92" s="8">
        <v>121.57064</v>
      </c>
      <c r="P92" s="8">
        <v>120.59542</v>
      </c>
      <c r="Q92" s="8">
        <v>142.16247999999999</v>
      </c>
      <c r="R92" s="8">
        <v>133.30347</v>
      </c>
      <c r="S92" s="8">
        <v>90</v>
      </c>
      <c r="T92" s="8">
        <v>106.10261</v>
      </c>
      <c r="U92" s="8">
        <v>103.97107</v>
      </c>
      <c r="V92" s="8">
        <v>111.47331</v>
      </c>
      <c r="W92" s="8">
        <v>122.85939</v>
      </c>
    </row>
    <row r="93" spans="1:23" s="3" customFormat="1" ht="11.15" customHeight="1" x14ac:dyDescent="0.25">
      <c r="A93" s="7" t="s">
        <v>161</v>
      </c>
      <c r="B93" s="7" t="s">
        <v>162</v>
      </c>
      <c r="C93" s="8">
        <v>0</v>
      </c>
      <c r="D93" s="8">
        <v>0</v>
      </c>
      <c r="E93" s="8">
        <v>0</v>
      </c>
      <c r="F93" s="8">
        <v>0</v>
      </c>
      <c r="G93" s="8">
        <v>0</v>
      </c>
      <c r="H93" s="8">
        <v>0</v>
      </c>
      <c r="I93" s="8">
        <v>0</v>
      </c>
      <c r="J93" s="8">
        <v>0</v>
      </c>
      <c r="K93" s="8">
        <v>0</v>
      </c>
      <c r="L93" s="8">
        <v>0</v>
      </c>
      <c r="M93" s="8">
        <v>0</v>
      </c>
      <c r="N93" s="8">
        <v>0</v>
      </c>
      <c r="O93" s="8"/>
      <c r="P93" s="8">
        <v>0</v>
      </c>
      <c r="Q93" s="8">
        <v>0</v>
      </c>
      <c r="R93" s="8">
        <v>0</v>
      </c>
      <c r="S93" s="8">
        <v>0</v>
      </c>
      <c r="T93" s="8">
        <v>0</v>
      </c>
      <c r="U93" s="8">
        <v>0</v>
      </c>
      <c r="V93" s="8">
        <v>0</v>
      </c>
      <c r="W93" s="8">
        <v>0</v>
      </c>
    </row>
    <row r="94" spans="1:23" s="3" customFormat="1" ht="11.15" hidden="1" customHeight="1" x14ac:dyDescent="0.25">
      <c r="A94" s="30" t="s">
        <v>191</v>
      </c>
      <c r="B94" s="31"/>
      <c r="C94" s="32"/>
      <c r="D94" s="32"/>
      <c r="E94" s="32"/>
      <c r="F94" s="32"/>
      <c r="G94" s="32">
        <v>0</v>
      </c>
      <c r="H94" s="32">
        <v>0</v>
      </c>
      <c r="I94" s="32"/>
      <c r="J94" s="32"/>
      <c r="K94" s="32"/>
      <c r="L94" s="32"/>
      <c r="M94" s="32"/>
      <c r="N94" s="32"/>
      <c r="O94" s="32"/>
      <c r="P94" s="32">
        <v>0</v>
      </c>
      <c r="Q94" s="33"/>
      <c r="R94" s="33"/>
      <c r="S94" s="33"/>
      <c r="T94" s="33">
        <v>0</v>
      </c>
      <c r="U94" s="33">
        <v>0</v>
      </c>
      <c r="V94" s="33"/>
      <c r="W94" s="33">
        <v>0</v>
      </c>
    </row>
    <row r="95" spans="1:23" s="3" customFormat="1" ht="11.15" hidden="1" customHeight="1" x14ac:dyDescent="0.25">
      <c r="A95" s="30" t="s">
        <v>192</v>
      </c>
      <c r="B95" s="31"/>
      <c r="C95" s="32"/>
      <c r="D95" s="32"/>
      <c r="E95" s="32"/>
      <c r="F95" s="32"/>
      <c r="G95" s="32">
        <v>0</v>
      </c>
      <c r="H95" s="32">
        <v>0</v>
      </c>
      <c r="I95" s="32"/>
      <c r="J95" s="32"/>
      <c r="K95" s="32"/>
      <c r="L95" s="32"/>
      <c r="M95" s="32"/>
      <c r="N95" s="32"/>
      <c r="O95" s="32"/>
      <c r="P95" s="32">
        <v>0</v>
      </c>
      <c r="Q95" s="33"/>
      <c r="R95" s="33"/>
      <c r="S95" s="33"/>
      <c r="T95" s="33">
        <v>0</v>
      </c>
      <c r="U95" s="33">
        <v>0</v>
      </c>
      <c r="V95" s="33"/>
      <c r="W95" s="33">
        <v>0</v>
      </c>
    </row>
    <row r="96" spans="1:23" s="3" customFormat="1" ht="11.15" hidden="1" customHeight="1" x14ac:dyDescent="0.25">
      <c r="A96" s="30" t="s">
        <v>193</v>
      </c>
      <c r="B96" s="31"/>
      <c r="C96" s="32"/>
      <c r="D96" s="32"/>
      <c r="E96" s="32"/>
      <c r="F96" s="32"/>
      <c r="G96" s="32">
        <v>0</v>
      </c>
      <c r="H96" s="32">
        <v>0</v>
      </c>
      <c r="I96" s="32"/>
      <c r="J96" s="32"/>
      <c r="K96" s="32"/>
      <c r="L96" s="32"/>
      <c r="M96" s="32"/>
      <c r="N96" s="32"/>
      <c r="O96" s="32"/>
      <c r="P96" s="32">
        <v>0</v>
      </c>
      <c r="Q96" s="33"/>
      <c r="R96" s="33"/>
      <c r="S96" s="33"/>
      <c r="T96" s="33">
        <v>0</v>
      </c>
      <c r="U96" s="33">
        <v>0</v>
      </c>
      <c r="V96" s="33"/>
      <c r="W96" s="33">
        <v>0</v>
      </c>
    </row>
    <row r="97" spans="1:23" s="3" customFormat="1" ht="11.15" customHeight="1" x14ac:dyDescent="0.25">
      <c r="A97" s="7" t="s">
        <v>194</v>
      </c>
      <c r="B97" s="7" t="s">
        <v>195</v>
      </c>
      <c r="C97" s="8">
        <v>3087.6488199999999</v>
      </c>
      <c r="D97" s="8">
        <v>3072.16887</v>
      </c>
      <c r="E97" s="8">
        <v>3177.0092800000002</v>
      </c>
      <c r="F97" s="8">
        <v>3057.8723500000001</v>
      </c>
      <c r="G97" s="8">
        <v>3245.2912200000001</v>
      </c>
      <c r="H97" s="8">
        <v>4956.2671499999997</v>
      </c>
      <c r="I97" s="8">
        <v>4955.36672</v>
      </c>
      <c r="J97" s="8">
        <v>4757.4597199999998</v>
      </c>
      <c r="K97" s="8">
        <v>5076.7449699999997</v>
      </c>
      <c r="L97" s="8">
        <v>4860.8287200000004</v>
      </c>
      <c r="M97" s="8">
        <v>4769.1738299999997</v>
      </c>
      <c r="N97" s="8">
        <v>4729.6630100000002</v>
      </c>
      <c r="O97" s="8">
        <v>4704.1730299999999</v>
      </c>
      <c r="P97" s="8">
        <v>4568.4217099999996</v>
      </c>
      <c r="Q97" s="8">
        <v>4478.5718699999998</v>
      </c>
      <c r="R97" s="8">
        <v>5022.7954</v>
      </c>
      <c r="S97" s="8">
        <v>5192</v>
      </c>
      <c r="T97" s="8">
        <v>4865.53928</v>
      </c>
      <c r="U97" s="8">
        <v>4827.9570400000002</v>
      </c>
      <c r="V97" s="8">
        <v>4565.7957699999997</v>
      </c>
      <c r="W97" s="8">
        <v>4375.69373</v>
      </c>
    </row>
    <row r="98" spans="1:23" s="3" customFormat="1" ht="11.15" customHeight="1" x14ac:dyDescent="0.25">
      <c r="A98" s="7" t="s">
        <v>196</v>
      </c>
      <c r="B98" s="7" t="s">
        <v>197</v>
      </c>
      <c r="C98" s="8">
        <v>3200.0630000000001</v>
      </c>
      <c r="D98" s="8">
        <v>3200.0630000000001</v>
      </c>
      <c r="E98" s="8">
        <v>3200.0630000000001</v>
      </c>
      <c r="F98" s="8">
        <v>3200.0630000000001</v>
      </c>
      <c r="G98" s="8">
        <v>3200.0630000000001</v>
      </c>
      <c r="H98" s="8">
        <v>5200.0630000000001</v>
      </c>
      <c r="I98" s="8">
        <v>5200.0630000000001</v>
      </c>
      <c r="J98" s="8">
        <v>5200.0630000000001</v>
      </c>
      <c r="K98" s="8">
        <v>5600.0630000000001</v>
      </c>
      <c r="L98" s="8">
        <v>5600.0630000000001</v>
      </c>
      <c r="M98" s="8">
        <v>5600.0630000000001</v>
      </c>
      <c r="N98" s="8">
        <v>5800.0630000000001</v>
      </c>
      <c r="O98" s="8">
        <v>5800.0630000000001</v>
      </c>
      <c r="P98" s="8">
        <v>5800.0630000000001</v>
      </c>
      <c r="Q98" s="8">
        <v>5800.0630000000001</v>
      </c>
      <c r="R98" s="8">
        <v>6704.9956000000002</v>
      </c>
      <c r="S98" s="8">
        <v>6938</v>
      </c>
      <c r="T98" s="8">
        <v>6854.9956000000002</v>
      </c>
      <c r="U98" s="8">
        <v>6952.5025999999998</v>
      </c>
      <c r="V98" s="8">
        <v>6854.9956000000002</v>
      </c>
      <c r="W98" s="8">
        <v>6854.9956000000002</v>
      </c>
    </row>
    <row r="99" spans="1:23" s="3" customFormat="1" ht="11.15" customHeight="1" x14ac:dyDescent="0.25">
      <c r="A99" s="7" t="s">
        <v>198</v>
      </c>
      <c r="B99" s="7" t="s">
        <v>199</v>
      </c>
      <c r="C99" s="8">
        <v>5.0511900000000001</v>
      </c>
      <c r="D99" s="8">
        <v>5.0511900000000001</v>
      </c>
      <c r="E99" s="8">
        <v>5.0511900000000001</v>
      </c>
      <c r="F99" s="8">
        <v>5.0511900000000001</v>
      </c>
      <c r="G99" s="8">
        <v>5.0511900000000001</v>
      </c>
      <c r="H99" s="8">
        <v>5.0511900000000001</v>
      </c>
      <c r="I99" s="8">
        <v>5.0511900000000001</v>
      </c>
      <c r="J99" s="8">
        <v>5.0511900000000001</v>
      </c>
      <c r="K99" s="8">
        <v>5.0511900000000001</v>
      </c>
      <c r="L99" s="8">
        <v>5.0511900000000001</v>
      </c>
      <c r="M99" s="8">
        <v>5.0511900000000001</v>
      </c>
      <c r="N99" s="8">
        <v>5.0511900000000001</v>
      </c>
      <c r="O99" s="8">
        <v>5.0511900000000001</v>
      </c>
      <c r="P99" s="8">
        <v>5.0511900000000001</v>
      </c>
      <c r="Q99" s="8">
        <v>5.0511900000000001</v>
      </c>
      <c r="R99" s="8">
        <v>5.0511900000000001</v>
      </c>
      <c r="S99" s="8">
        <v>5</v>
      </c>
      <c r="T99" s="8">
        <v>5.0511900000000001</v>
      </c>
      <c r="U99" s="8">
        <v>5.0510000000000002</v>
      </c>
      <c r="V99" s="8">
        <v>5</v>
      </c>
      <c r="W99" s="8">
        <v>5.0510000000000002</v>
      </c>
    </row>
    <row r="100" spans="1:23" s="3" customFormat="1" ht="11.15" hidden="1" customHeight="1" x14ac:dyDescent="0.25">
      <c r="A100" s="7" t="s">
        <v>200</v>
      </c>
      <c r="B100" s="7" t="s">
        <v>201</v>
      </c>
      <c r="C100" s="8">
        <v>15.05719</v>
      </c>
      <c r="D100" s="8">
        <v>0</v>
      </c>
      <c r="E100" s="8">
        <v>0</v>
      </c>
      <c r="F100" s="8">
        <v>0</v>
      </c>
      <c r="G100" s="8"/>
      <c r="H100" s="8"/>
      <c r="I100" s="8"/>
      <c r="J100" s="8"/>
      <c r="K100" s="8"/>
      <c r="L100" s="8"/>
      <c r="M100" s="8"/>
      <c r="N100" s="8"/>
      <c r="O100" s="8"/>
      <c r="P100" s="8"/>
      <c r="Q100" s="32"/>
      <c r="R100" s="32"/>
      <c r="S100" s="32"/>
      <c r="T100" s="32"/>
      <c r="U100" s="32"/>
      <c r="V100" s="32"/>
      <c r="W100" s="32"/>
    </row>
    <row r="101" spans="1:23" s="3" customFormat="1" ht="11.15" hidden="1" customHeight="1" x14ac:dyDescent="0.25">
      <c r="A101" s="7" t="s">
        <v>202</v>
      </c>
      <c r="B101" s="31"/>
      <c r="C101" s="32"/>
      <c r="D101" s="32"/>
      <c r="E101" s="32"/>
      <c r="F101" s="32"/>
      <c r="G101" s="32">
        <v>0</v>
      </c>
      <c r="H101" s="32">
        <v>0</v>
      </c>
      <c r="I101" s="32"/>
      <c r="J101" s="32"/>
      <c r="K101" s="32"/>
      <c r="L101" s="32"/>
      <c r="M101" s="32"/>
      <c r="N101" s="32"/>
      <c r="O101" s="32"/>
      <c r="P101" s="32"/>
      <c r="Q101" s="34"/>
      <c r="R101" s="34"/>
      <c r="S101" s="34"/>
      <c r="T101" s="34">
        <v>0</v>
      </c>
      <c r="U101" s="34">
        <v>0</v>
      </c>
      <c r="V101" s="34"/>
      <c r="W101" s="34">
        <v>0</v>
      </c>
    </row>
    <row r="102" spans="1:23" s="3" customFormat="1" ht="11.15" customHeight="1" x14ac:dyDescent="0.25">
      <c r="A102" s="7" t="s">
        <v>203</v>
      </c>
      <c r="B102" s="7" t="s">
        <v>204</v>
      </c>
      <c r="C102" s="8">
        <v>-175.67637999999999</v>
      </c>
      <c r="D102" s="8">
        <v>-219.41826</v>
      </c>
      <c r="E102" s="8">
        <v>-219.41826</v>
      </c>
      <c r="F102" s="8">
        <v>-219.41826</v>
      </c>
      <c r="G102" s="8">
        <v>27.57245</v>
      </c>
      <c r="H102" s="8">
        <v>-204.5274</v>
      </c>
      <c r="I102" s="8">
        <v>-204.5274</v>
      </c>
      <c r="J102" s="8">
        <v>-204.5274</v>
      </c>
      <c r="K102" s="8">
        <v>-495.39499000000001</v>
      </c>
      <c r="L102" s="8">
        <v>-582.35599000000002</v>
      </c>
      <c r="M102" s="8">
        <v>-582.35599000000002</v>
      </c>
      <c r="N102" s="8">
        <v>-582.35599000000002</v>
      </c>
      <c r="O102" s="8">
        <v>-1029.9486899999999</v>
      </c>
      <c r="P102" s="8">
        <v>-1047.8646900000001</v>
      </c>
      <c r="Q102" s="8">
        <v>-1047.8646900000001</v>
      </c>
      <c r="R102" s="8">
        <v>-1047.8646900000001</v>
      </c>
      <c r="S102" s="8">
        <v>-1648</v>
      </c>
      <c r="T102" s="8">
        <v>-1624.08545</v>
      </c>
      <c r="U102" s="8">
        <v>-1624.5969399999999</v>
      </c>
      <c r="V102" s="8">
        <v>-1527.0889400000001</v>
      </c>
      <c r="W102" s="8">
        <v>-2342.6198899999999</v>
      </c>
    </row>
    <row r="103" spans="1:23" s="3" customFormat="1" ht="11.15" customHeight="1" x14ac:dyDescent="0.25">
      <c r="A103" s="7" t="s">
        <v>205</v>
      </c>
      <c r="B103" s="7" t="s">
        <v>206</v>
      </c>
      <c r="C103" s="8">
        <v>41.168700000000001</v>
      </c>
      <c r="D103" s="8">
        <v>85.193460000000002</v>
      </c>
      <c r="E103" s="8">
        <v>188.58856</v>
      </c>
      <c r="F103" s="8">
        <v>72.175110000000004</v>
      </c>
      <c r="G103" s="8">
        <v>12.60327</v>
      </c>
      <c r="H103" s="8">
        <v>-44.320950000000003</v>
      </c>
      <c r="I103" s="8">
        <v>-45.221380000000003</v>
      </c>
      <c r="J103" s="8">
        <v>-243.12837999999999</v>
      </c>
      <c r="K103" s="8">
        <v>-37.089750000000002</v>
      </c>
      <c r="L103" s="8">
        <v>-161.93079</v>
      </c>
      <c r="M103" s="8">
        <v>-253.58568</v>
      </c>
      <c r="N103" s="8">
        <v>-493.09649999999999</v>
      </c>
      <c r="O103" s="8">
        <v>-70.993780000000001</v>
      </c>
      <c r="P103" s="8">
        <v>-188.82910000000001</v>
      </c>
      <c r="Q103" s="8">
        <v>-278.67894000000001</v>
      </c>
      <c r="R103" s="8">
        <v>-639.38801000000001</v>
      </c>
      <c r="S103" s="8">
        <v>-103</v>
      </c>
      <c r="T103" s="8">
        <v>-370.42336999999998</v>
      </c>
      <c r="U103" s="8">
        <v>-505.00062000000003</v>
      </c>
      <c r="V103" s="8">
        <v>-767.16288999999995</v>
      </c>
      <c r="W103" s="8">
        <v>-141.73398</v>
      </c>
    </row>
    <row r="104" spans="1:23" s="3" customFormat="1" ht="11.15" customHeight="1" x14ac:dyDescent="0.25">
      <c r="A104" s="7" t="s">
        <v>207</v>
      </c>
      <c r="B104" s="7" t="s">
        <v>208</v>
      </c>
      <c r="C104" s="8">
        <v>1.98512</v>
      </c>
      <c r="D104" s="8">
        <v>1.27948</v>
      </c>
      <c r="E104" s="8">
        <v>2.72479</v>
      </c>
      <c r="F104" s="8">
        <v>1.31E-3</v>
      </c>
      <c r="G104" s="8">
        <v>1.31E-3</v>
      </c>
      <c r="H104" s="8">
        <v>1.31E-3</v>
      </c>
      <c r="I104" s="8">
        <v>1.31E-3</v>
      </c>
      <c r="J104" s="8">
        <v>1.31E-3</v>
      </c>
      <c r="K104" s="8">
        <v>1.31E-3</v>
      </c>
      <c r="L104" s="8">
        <v>1.31E-3</v>
      </c>
      <c r="M104" s="8">
        <v>1.31E-3</v>
      </c>
      <c r="N104" s="8">
        <v>1.31E-3</v>
      </c>
      <c r="O104" s="8">
        <v>1.31E-3</v>
      </c>
      <c r="P104" s="8">
        <v>1.31E-3</v>
      </c>
      <c r="Q104" s="8">
        <v>1.31E-3</v>
      </c>
      <c r="R104" s="8">
        <v>1.31E-3</v>
      </c>
      <c r="S104" s="8">
        <v>0</v>
      </c>
      <c r="T104" s="8">
        <v>1.31E-3</v>
      </c>
      <c r="U104" s="8">
        <v>1E-3</v>
      </c>
      <c r="V104" s="8">
        <v>1E-3</v>
      </c>
      <c r="W104" s="8">
        <v>1E-3</v>
      </c>
    </row>
    <row r="105" spans="1:23" s="3" customFormat="1" ht="11.15" customHeight="1" x14ac:dyDescent="0.25">
      <c r="A105" s="28" t="s">
        <v>209</v>
      </c>
      <c r="B105" s="28" t="s">
        <v>210</v>
      </c>
      <c r="C105" s="29">
        <v>3677.5524799999998</v>
      </c>
      <c r="D105" s="29">
        <v>3601.03433</v>
      </c>
      <c r="E105" s="29">
        <v>3696.6413600000001</v>
      </c>
      <c r="F105" s="29">
        <v>3751.9762099999998</v>
      </c>
      <c r="G105" s="29">
        <v>3822.8787499999999</v>
      </c>
      <c r="H105" s="29">
        <v>5537.1386899999998</v>
      </c>
      <c r="I105" s="29">
        <v>5406.8539799999999</v>
      </c>
      <c r="J105" s="29">
        <v>5269.3023999999996</v>
      </c>
      <c r="K105" s="29">
        <v>5599.3603899999998</v>
      </c>
      <c r="L105" s="29">
        <v>5481.1904800000002</v>
      </c>
      <c r="M105" s="29">
        <v>5349.4263300000002</v>
      </c>
      <c r="N105" s="29">
        <v>5426.4941200000003</v>
      </c>
      <c r="O105" s="29">
        <v>5360.6526400000002</v>
      </c>
      <c r="P105" s="29">
        <v>5300.1890199999998</v>
      </c>
      <c r="Q105" s="29">
        <v>5043.7548299999999</v>
      </c>
      <c r="R105" s="29">
        <v>5803.7928700000002</v>
      </c>
      <c r="S105" s="29">
        <v>5702</v>
      </c>
      <c r="T105" s="29">
        <v>5400.55015</v>
      </c>
      <c r="U105" s="29">
        <v>5331.99568</v>
      </c>
      <c r="V105" s="29">
        <v>5313.6714700000002</v>
      </c>
      <c r="W105" s="29">
        <v>4987.5620200000003</v>
      </c>
    </row>
    <row r="106" spans="1:23" s="3" customFormat="1" ht="11.15" customHeight="1" x14ac:dyDescent="0.25">
      <c r="A106" s="7" t="s">
        <v>211</v>
      </c>
      <c r="B106" s="7" t="s">
        <v>212</v>
      </c>
      <c r="C106" s="8">
        <v>1735.9349</v>
      </c>
      <c r="D106" s="8">
        <v>10705.78674</v>
      </c>
      <c r="E106" s="8">
        <v>2396.70802</v>
      </c>
      <c r="F106" s="8">
        <v>965.95890999999995</v>
      </c>
      <c r="G106" s="8">
        <v>11537.151949999999</v>
      </c>
      <c r="H106" s="8">
        <v>2356.9275600000001</v>
      </c>
      <c r="I106" s="8">
        <v>2052.7272800000001</v>
      </c>
      <c r="J106" s="8">
        <v>884.83975999999996</v>
      </c>
      <c r="K106" s="8">
        <v>5124.4823500000002</v>
      </c>
      <c r="L106" s="8">
        <v>1472.0023000000001</v>
      </c>
      <c r="M106" s="8">
        <v>8954.5702999999994</v>
      </c>
      <c r="N106" s="8">
        <v>1587.8823500000001</v>
      </c>
      <c r="O106" s="8">
        <v>3006.4060800000002</v>
      </c>
      <c r="P106" s="8">
        <v>1632.4936499999999</v>
      </c>
      <c r="Q106" s="8">
        <v>2430.61877</v>
      </c>
      <c r="R106" s="8">
        <v>4037.1364600000002</v>
      </c>
      <c r="S106" s="8">
        <v>2817</v>
      </c>
      <c r="T106" s="8">
        <v>893.87233000000003</v>
      </c>
      <c r="U106" s="8">
        <v>5238.1557400000002</v>
      </c>
      <c r="V106" s="8">
        <v>1965.41445</v>
      </c>
      <c r="W106" s="8">
        <v>4621.3438399999995</v>
      </c>
    </row>
    <row r="107" spans="1:23" s="3" customFormat="1" ht="11.15" customHeight="1" x14ac:dyDescent="0.25">
      <c r="A107" s="7" t="s">
        <v>213</v>
      </c>
      <c r="B107" s="7" t="s">
        <v>214</v>
      </c>
      <c r="C107" s="8">
        <v>491886.06422</v>
      </c>
      <c r="D107" s="8">
        <v>511611.24385000003</v>
      </c>
      <c r="E107" s="8">
        <v>530010.65345999994</v>
      </c>
      <c r="F107" s="8">
        <v>559043.60528000002</v>
      </c>
      <c r="G107" s="8">
        <v>501546.64039999997</v>
      </c>
      <c r="H107" s="8">
        <v>542592.26228999998</v>
      </c>
      <c r="I107" s="8">
        <v>563957.33169000002</v>
      </c>
      <c r="J107" s="8">
        <v>609577.49901000003</v>
      </c>
      <c r="K107" s="8">
        <v>634637.91780000005</v>
      </c>
      <c r="L107" s="8">
        <v>665172.61999000004</v>
      </c>
      <c r="M107" s="8">
        <v>686236.60851000005</v>
      </c>
      <c r="N107" s="8">
        <v>729438.36436000001</v>
      </c>
      <c r="O107" s="8">
        <v>700474.73476999998</v>
      </c>
      <c r="P107" s="8">
        <v>647441.63589000003</v>
      </c>
      <c r="Q107" s="8">
        <v>643593.05759999994</v>
      </c>
      <c r="R107" s="8">
        <v>668845.14598999999</v>
      </c>
      <c r="S107" s="8">
        <v>698732</v>
      </c>
      <c r="T107" s="8">
        <v>731060.64671</v>
      </c>
      <c r="U107" s="8">
        <v>743265.66270999995</v>
      </c>
      <c r="V107" s="8">
        <v>810800.35218000005</v>
      </c>
      <c r="W107" s="8">
        <v>862620.61702000001</v>
      </c>
    </row>
    <row r="108" spans="1:23" s="3" customFormat="1" ht="11.15" customHeight="1" x14ac:dyDescent="0.25">
      <c r="A108" s="28" t="s">
        <v>215</v>
      </c>
      <c r="B108" s="28" t="s">
        <v>216</v>
      </c>
      <c r="C108" s="29">
        <v>497299.55160000001</v>
      </c>
      <c r="D108" s="29">
        <v>525918.06492000003</v>
      </c>
      <c r="E108" s="29">
        <v>536104.00283999997</v>
      </c>
      <c r="F108" s="29">
        <v>563761.54040000006</v>
      </c>
      <c r="G108" s="29">
        <v>516906.67109999998</v>
      </c>
      <c r="H108" s="29">
        <v>550486.32854000002</v>
      </c>
      <c r="I108" s="29">
        <v>571416.91295000003</v>
      </c>
      <c r="J108" s="29">
        <v>615731.64116999996</v>
      </c>
      <c r="K108" s="29">
        <v>645361.76054000005</v>
      </c>
      <c r="L108" s="29">
        <v>672125.81276999996</v>
      </c>
      <c r="M108" s="29">
        <v>700540.60514</v>
      </c>
      <c r="N108" s="29">
        <v>736452.74083000002</v>
      </c>
      <c r="O108" s="29">
        <v>708841.79348999995</v>
      </c>
      <c r="P108" s="29">
        <v>654374.31856000004</v>
      </c>
      <c r="Q108" s="29">
        <v>651067.43119999999</v>
      </c>
      <c r="R108" s="29">
        <v>678686.07531999995</v>
      </c>
      <c r="S108" s="29">
        <v>707251</v>
      </c>
      <c r="T108" s="29">
        <v>737355.06918999995</v>
      </c>
      <c r="U108" s="29">
        <v>753835.81412999996</v>
      </c>
      <c r="V108" s="29">
        <v>818079.43810000003</v>
      </c>
      <c r="W108" s="29">
        <v>872229.52287999995</v>
      </c>
    </row>
    <row r="109" spans="1:23" s="3" customFormat="1" ht="28.75" customHeight="1" x14ac:dyDescent="0.25"/>
  </sheetData>
  <mergeCells count="14">
    <mergeCell ref="S3:V3"/>
    <mergeCell ref="S69:V69"/>
    <mergeCell ref="O3:R3"/>
    <mergeCell ref="A69:A70"/>
    <mergeCell ref="B69:B70"/>
    <mergeCell ref="C69:F69"/>
    <mergeCell ref="G69:J69"/>
    <mergeCell ref="K69:N69"/>
    <mergeCell ref="O69:R69"/>
    <mergeCell ref="A3:A4"/>
    <mergeCell ref="B3:B4"/>
    <mergeCell ref="C3:F3"/>
    <mergeCell ref="G3:J3"/>
    <mergeCell ref="K3:N3"/>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132-7A58-407C-80D3-62E859CC2940}">
  <dimension ref="A1:AD65"/>
  <sheetViews>
    <sheetView zoomScale="110" zoomScaleNormal="110" workbookViewId="0">
      <selection activeCell="AH20" sqref="AH20"/>
    </sheetView>
  </sheetViews>
  <sheetFormatPr defaultRowHeight="14.5" x14ac:dyDescent="0.35"/>
  <cols>
    <col min="1" max="1" width="47.81640625" customWidth="1"/>
    <col min="2" max="2" width="49.7265625" customWidth="1"/>
    <col min="3" max="21" width="10.54296875" hidden="1" customWidth="1"/>
    <col min="22" max="22" width="10" hidden="1" customWidth="1"/>
    <col min="23" max="24" width="10.54296875" hidden="1" customWidth="1"/>
    <col min="25" max="25" width="11.1796875" hidden="1" customWidth="1"/>
    <col min="26" max="26" width="9.90625" customWidth="1"/>
    <col min="27" max="30" width="9.81640625" customWidth="1"/>
  </cols>
  <sheetData>
    <row r="1" spans="1:30" s="3" customFormat="1" ht="11.15" customHeight="1" x14ac:dyDescent="0.25">
      <c r="A1" s="1" t="s">
        <v>218</v>
      </c>
      <c r="B1" s="1" t="s">
        <v>219</v>
      </c>
      <c r="C1" s="2"/>
      <c r="D1" s="2"/>
      <c r="E1" s="2"/>
      <c r="F1" s="2"/>
      <c r="G1" s="2"/>
      <c r="H1" s="2"/>
      <c r="I1" s="2"/>
      <c r="J1" s="2"/>
      <c r="K1" s="2"/>
      <c r="L1" s="2"/>
      <c r="M1" s="2"/>
      <c r="N1" s="2"/>
      <c r="O1" s="2"/>
      <c r="P1" s="2"/>
      <c r="Q1" s="2"/>
      <c r="R1" s="2"/>
      <c r="S1" s="2"/>
      <c r="T1" s="2"/>
      <c r="U1" s="2"/>
      <c r="V1" s="2"/>
      <c r="W1" s="2"/>
      <c r="X1" s="2"/>
    </row>
    <row r="2" spans="1:30" s="3" customFormat="1" ht="11.15" customHeight="1" x14ac:dyDescent="0.25">
      <c r="A2" s="21" t="s">
        <v>220</v>
      </c>
      <c r="B2" s="21" t="s">
        <v>221</v>
      </c>
      <c r="C2" s="2"/>
      <c r="D2" s="2"/>
      <c r="E2" s="2"/>
      <c r="F2" s="2"/>
      <c r="G2" s="2"/>
      <c r="H2" s="2"/>
      <c r="I2" s="2"/>
      <c r="J2" s="2"/>
      <c r="K2" s="2"/>
      <c r="L2" s="2"/>
      <c r="M2" s="2"/>
      <c r="N2" s="2"/>
      <c r="O2" s="2"/>
      <c r="P2" s="2"/>
      <c r="Q2" s="2"/>
      <c r="R2" s="2"/>
      <c r="S2" s="2"/>
      <c r="T2" s="2"/>
      <c r="U2" s="2"/>
      <c r="V2" s="2"/>
      <c r="W2" s="2"/>
      <c r="X2" s="2"/>
    </row>
    <row r="3" spans="1:30" s="3" customFormat="1" ht="11.15" customHeight="1" x14ac:dyDescent="0.25">
      <c r="A3" s="22" t="s">
        <v>145</v>
      </c>
      <c r="B3" s="22" t="s">
        <v>146</v>
      </c>
      <c r="C3" s="5"/>
      <c r="D3" s="5"/>
      <c r="E3" s="5"/>
      <c r="F3" s="5"/>
      <c r="G3" s="5"/>
      <c r="H3" s="5"/>
      <c r="I3" s="5"/>
      <c r="J3" s="5"/>
      <c r="K3" s="5"/>
      <c r="L3" s="5"/>
      <c r="M3" s="5"/>
      <c r="N3" s="5"/>
      <c r="O3" s="5"/>
      <c r="P3" s="5"/>
      <c r="Q3" s="5"/>
      <c r="R3" s="5"/>
      <c r="S3" s="5"/>
      <c r="T3" s="5"/>
      <c r="U3" s="5"/>
      <c r="V3" s="5"/>
      <c r="W3" s="5"/>
      <c r="X3" s="5"/>
    </row>
    <row r="4" spans="1:30" s="3" customFormat="1" ht="22.9" customHeight="1" x14ac:dyDescent="0.25">
      <c r="A4" s="215" t="s">
        <v>4</v>
      </c>
      <c r="B4" s="202" t="s">
        <v>5</v>
      </c>
      <c r="C4" s="37" t="s">
        <v>222</v>
      </c>
      <c r="D4" s="37" t="s">
        <v>223</v>
      </c>
      <c r="E4" s="37" t="s">
        <v>224</v>
      </c>
      <c r="F4" s="37" t="s">
        <v>225</v>
      </c>
      <c r="G4" s="37" t="s">
        <v>226</v>
      </c>
      <c r="H4" s="37" t="s">
        <v>227</v>
      </c>
      <c r="I4" s="37" t="s">
        <v>228</v>
      </c>
      <c r="J4" s="37" t="s">
        <v>229</v>
      </c>
      <c r="K4" s="37" t="s">
        <v>230</v>
      </c>
      <c r="L4" s="37" t="s">
        <v>231</v>
      </c>
      <c r="M4" s="37" t="s">
        <v>232</v>
      </c>
      <c r="N4" s="37" t="s">
        <v>233</v>
      </c>
      <c r="O4" s="37" t="s">
        <v>234</v>
      </c>
      <c r="P4" s="37" t="s">
        <v>235</v>
      </c>
      <c r="Q4" s="37" t="s">
        <v>236</v>
      </c>
      <c r="R4" s="37" t="s">
        <v>237</v>
      </c>
      <c r="S4" s="37" t="s">
        <v>238</v>
      </c>
      <c r="T4" s="37" t="s">
        <v>239</v>
      </c>
      <c r="U4" s="37" t="s">
        <v>240</v>
      </c>
      <c r="V4" s="37" t="s">
        <v>241</v>
      </c>
      <c r="W4" s="37" t="s">
        <v>242</v>
      </c>
      <c r="X4" s="37" t="s">
        <v>243</v>
      </c>
      <c r="Y4" s="37" t="s">
        <v>371</v>
      </c>
      <c r="Z4" s="37" t="s">
        <v>609</v>
      </c>
      <c r="AA4" s="37" t="s">
        <v>612</v>
      </c>
      <c r="AB4" s="37" t="s">
        <v>615</v>
      </c>
      <c r="AC4" s="37" t="s">
        <v>621</v>
      </c>
      <c r="AD4" s="37" t="s">
        <v>627</v>
      </c>
    </row>
    <row r="5" spans="1:30" s="3" customFormat="1" ht="22.9" customHeight="1" x14ac:dyDescent="0.25">
      <c r="A5" s="215"/>
      <c r="B5" s="202"/>
      <c r="C5" s="37" t="s">
        <v>244</v>
      </c>
      <c r="D5" s="37" t="s">
        <v>245</v>
      </c>
      <c r="E5" s="37" t="s">
        <v>246</v>
      </c>
      <c r="F5" s="37" t="s">
        <v>247</v>
      </c>
      <c r="G5" s="37" t="s">
        <v>248</v>
      </c>
      <c r="H5" s="37" t="s">
        <v>249</v>
      </c>
      <c r="I5" s="37" t="s">
        <v>250</v>
      </c>
      <c r="J5" s="37" t="s">
        <v>251</v>
      </c>
      <c r="K5" s="37" t="s">
        <v>252</v>
      </c>
      <c r="L5" s="37" t="s">
        <v>253</v>
      </c>
      <c r="M5" s="37" t="s">
        <v>254</v>
      </c>
      <c r="N5" s="37" t="s">
        <v>255</v>
      </c>
      <c r="O5" s="37" t="s">
        <v>256</v>
      </c>
      <c r="P5" s="37" t="s">
        <v>257</v>
      </c>
      <c r="Q5" s="37" t="s">
        <v>258</v>
      </c>
      <c r="R5" s="37" t="s">
        <v>259</v>
      </c>
      <c r="S5" s="37" t="s">
        <v>260</v>
      </c>
      <c r="T5" s="37" t="s">
        <v>261</v>
      </c>
      <c r="U5" s="37" t="s">
        <v>262</v>
      </c>
      <c r="V5" s="37" t="s">
        <v>263</v>
      </c>
      <c r="W5" s="37" t="s">
        <v>264</v>
      </c>
      <c r="X5" s="37" t="s">
        <v>265</v>
      </c>
      <c r="Y5" s="61" t="s">
        <v>372</v>
      </c>
      <c r="Z5" s="37" t="s">
        <v>610</v>
      </c>
      <c r="AA5" s="37" t="s">
        <v>613</v>
      </c>
      <c r="AB5" s="37" t="s">
        <v>616</v>
      </c>
      <c r="AC5" s="37" t="s">
        <v>622</v>
      </c>
      <c r="AD5" s="37" t="s">
        <v>622</v>
      </c>
    </row>
    <row r="6" spans="1:30" s="3" customFormat="1" ht="11.15" customHeight="1" x14ac:dyDescent="0.25">
      <c r="A6" s="7" t="s">
        <v>266</v>
      </c>
      <c r="B6" s="7" t="s">
        <v>267</v>
      </c>
      <c r="C6" s="8">
        <v>1508.8576499999999</v>
      </c>
      <c r="D6" s="8">
        <v>2257.09888</v>
      </c>
      <c r="E6" s="8">
        <v>3033.5938599999999</v>
      </c>
      <c r="F6" s="8">
        <v>697.19672000000003</v>
      </c>
      <c r="G6" s="8">
        <v>1422.1268</v>
      </c>
      <c r="H6" s="8">
        <v>2161.1060699999998</v>
      </c>
      <c r="I6" s="8">
        <v>2937.9704200000001</v>
      </c>
      <c r="J6" s="8">
        <v>686.78994999999998</v>
      </c>
      <c r="K6" s="8">
        <v>1413.4215899999999</v>
      </c>
      <c r="L6" s="8">
        <v>2178.88211</v>
      </c>
      <c r="M6" s="8">
        <v>2946.7777999999998</v>
      </c>
      <c r="N6" s="8">
        <v>640.93248000000006</v>
      </c>
      <c r="O6" s="8">
        <v>1227.69058</v>
      </c>
      <c r="P6" s="8">
        <v>1821.42824</v>
      </c>
      <c r="Q6" s="8">
        <v>2375.5896299999999</v>
      </c>
      <c r="R6" s="8">
        <v>647.31182999999999</v>
      </c>
      <c r="S6" s="8">
        <v>1271.7310500000001</v>
      </c>
      <c r="T6" s="8">
        <v>1917.46658</v>
      </c>
      <c r="U6" s="8">
        <v>2596.9846699999998</v>
      </c>
      <c r="V6" s="8">
        <v>662.48045999999999</v>
      </c>
      <c r="W6" s="8">
        <v>1284.3527300000001</v>
      </c>
      <c r="X6" s="36">
        <v>1926.0912499999999</v>
      </c>
      <c r="Y6" s="62">
        <v>2487.7555299999999</v>
      </c>
      <c r="Z6" s="62">
        <v>555</v>
      </c>
      <c r="AA6" s="62">
        <v>1130.29519</v>
      </c>
      <c r="AB6" s="62">
        <v>1719.77369</v>
      </c>
      <c r="AC6" s="62">
        <v>2366.0593399999998</v>
      </c>
      <c r="AD6" s="62">
        <v>644.57426999999996</v>
      </c>
    </row>
    <row r="7" spans="1:30" s="3" customFormat="1" ht="11.15" customHeight="1" x14ac:dyDescent="0.25">
      <c r="A7" s="7" t="s">
        <v>268</v>
      </c>
      <c r="B7" s="7" t="s">
        <v>269</v>
      </c>
      <c r="C7" s="8">
        <v>910.14750000000004</v>
      </c>
      <c r="D7" s="8">
        <v>1376.6835599999999</v>
      </c>
      <c r="E7" s="8">
        <v>2063.3059400000002</v>
      </c>
      <c r="F7" s="8">
        <v>482.24587000000002</v>
      </c>
      <c r="G7" s="8">
        <v>982.80561999999998</v>
      </c>
      <c r="H7" s="8">
        <v>1490.4683199999999</v>
      </c>
      <c r="I7" s="8">
        <v>2078.6366899999998</v>
      </c>
      <c r="J7" s="8">
        <v>461.69018999999997</v>
      </c>
      <c r="K7" s="8">
        <v>946.56091000000004</v>
      </c>
      <c r="L7" s="8">
        <v>1415.08449</v>
      </c>
      <c r="M7" s="8">
        <v>2038.0008499999999</v>
      </c>
      <c r="N7" s="8">
        <v>461.83443</v>
      </c>
      <c r="O7" s="8">
        <v>930.03612999999996</v>
      </c>
      <c r="P7" s="8">
        <v>1350.6984</v>
      </c>
      <c r="Q7" s="8">
        <v>1911.4463000000001</v>
      </c>
      <c r="R7" s="8">
        <v>514.01292000000001</v>
      </c>
      <c r="S7" s="8">
        <v>1075.18245</v>
      </c>
      <c r="T7" s="8">
        <v>1629.3578</v>
      </c>
      <c r="U7" s="8">
        <v>2312.0937899999999</v>
      </c>
      <c r="V7" s="8">
        <v>531.94502</v>
      </c>
      <c r="W7" s="8">
        <v>1068.02575</v>
      </c>
      <c r="X7" s="36">
        <v>1621.2925399999999</v>
      </c>
      <c r="Y7" s="62">
        <v>2269.7926000000002</v>
      </c>
      <c r="Z7" s="62">
        <v>491</v>
      </c>
      <c r="AA7" s="62">
        <v>1133.3250800000001</v>
      </c>
      <c r="AB7" s="62">
        <v>1667.3497400000001</v>
      </c>
      <c r="AC7" s="62">
        <v>2318.4992200000002</v>
      </c>
      <c r="AD7" s="62">
        <v>562.71965</v>
      </c>
    </row>
    <row r="8" spans="1:30" s="3" customFormat="1" ht="11.15" customHeight="1" x14ac:dyDescent="0.25">
      <c r="A8" s="7" t="s">
        <v>270</v>
      </c>
      <c r="B8" s="7" t="s">
        <v>271</v>
      </c>
      <c r="C8" s="8">
        <v>30.412690000000001</v>
      </c>
      <c r="D8" s="8">
        <v>43.361750000000001</v>
      </c>
      <c r="E8" s="8">
        <v>61.601930000000003</v>
      </c>
      <c r="F8" s="8">
        <v>11.20659</v>
      </c>
      <c r="G8" s="8">
        <v>21.534500000000001</v>
      </c>
      <c r="H8" s="8">
        <v>23.244509999999998</v>
      </c>
      <c r="I8" s="8">
        <v>47.047699999999999</v>
      </c>
      <c r="J8" s="8">
        <v>16.304279999999999</v>
      </c>
      <c r="K8" s="8">
        <v>30.9526</v>
      </c>
      <c r="L8" s="8">
        <v>35.938090000000003</v>
      </c>
      <c r="M8" s="8">
        <v>63.799140000000001</v>
      </c>
      <c r="N8" s="8">
        <v>14.78903</v>
      </c>
      <c r="O8" s="8">
        <v>31.945270000000001</v>
      </c>
      <c r="P8" s="8">
        <v>47.365589999999997</v>
      </c>
      <c r="Q8" s="8">
        <v>69.508260000000007</v>
      </c>
      <c r="R8" s="8">
        <v>16.94848</v>
      </c>
      <c r="S8" s="8">
        <v>32.556800000000003</v>
      </c>
      <c r="T8" s="8">
        <v>45.438119999999998</v>
      </c>
      <c r="U8" s="8">
        <v>71.765630000000002</v>
      </c>
      <c r="V8" s="8">
        <v>20.414829999999998</v>
      </c>
      <c r="W8" s="8">
        <v>45.391039999999997</v>
      </c>
      <c r="X8" s="36">
        <v>62.575330000000001</v>
      </c>
      <c r="Y8" s="62">
        <v>96.73818</v>
      </c>
      <c r="Z8" s="62">
        <v>23</v>
      </c>
      <c r="AA8" s="62">
        <v>47.003619999999998</v>
      </c>
      <c r="AB8" s="62">
        <v>70.85857</v>
      </c>
      <c r="AC8" s="62">
        <v>91.063360000000003</v>
      </c>
      <c r="AD8" s="62">
        <v>26.123919999999998</v>
      </c>
    </row>
    <row r="9" spans="1:30" s="3" customFormat="1" ht="11.15" customHeight="1" x14ac:dyDescent="0.25">
      <c r="A9" s="7" t="s">
        <v>272</v>
      </c>
      <c r="B9" s="7" t="s">
        <v>273</v>
      </c>
      <c r="C9" s="8">
        <v>6.5456099999999999</v>
      </c>
      <c r="D9" s="8">
        <v>10.12316</v>
      </c>
      <c r="E9" s="8">
        <v>13.428089999999999</v>
      </c>
      <c r="F9" s="8">
        <v>3.27861</v>
      </c>
      <c r="G9" s="8">
        <v>6.9507700000000003</v>
      </c>
      <c r="H9" s="8">
        <v>10.82921</v>
      </c>
      <c r="I9" s="8">
        <v>14.807740000000001</v>
      </c>
      <c r="J9" s="8">
        <v>3.8072400000000002</v>
      </c>
      <c r="K9" s="8">
        <v>6.5866699999999998</v>
      </c>
      <c r="L9" s="8">
        <v>7.6307799999999997</v>
      </c>
      <c r="M9" s="8">
        <v>8.7741900000000008</v>
      </c>
      <c r="N9" s="8">
        <v>0.86299999999999999</v>
      </c>
      <c r="O9" s="8">
        <v>1.6619999999999999</v>
      </c>
      <c r="P9" s="8">
        <v>2.4630000000000001</v>
      </c>
      <c r="Q9" s="8">
        <v>3.2629999999999999</v>
      </c>
      <c r="R9" s="8">
        <v>0.8</v>
      </c>
      <c r="S9" s="8">
        <v>1.601</v>
      </c>
      <c r="T9" s="8">
        <v>2.4009999999999998</v>
      </c>
      <c r="U9" s="8">
        <v>3.177</v>
      </c>
      <c r="V9" s="8">
        <v>0.72799999999999998</v>
      </c>
      <c r="W9" s="8">
        <v>1.464</v>
      </c>
      <c r="X9" s="36">
        <v>2.2080000000000002</v>
      </c>
      <c r="Y9" s="62">
        <v>2.95</v>
      </c>
      <c r="Z9" s="62">
        <v>3</v>
      </c>
      <c r="AA9" s="62">
        <v>6.2445700000000004</v>
      </c>
      <c r="AB9" s="62">
        <v>11.086</v>
      </c>
      <c r="AC9" s="62">
        <v>17.199349999999999</v>
      </c>
      <c r="AD9" s="62">
        <v>10.18432</v>
      </c>
    </row>
    <row r="10" spans="1:30" s="3" customFormat="1" ht="11.15" customHeight="1" x14ac:dyDescent="0.25">
      <c r="A10" s="7" t="s">
        <v>274</v>
      </c>
      <c r="B10" s="7" t="s">
        <v>275</v>
      </c>
      <c r="C10" s="8">
        <v>286.68</v>
      </c>
      <c r="D10" s="8">
        <v>432.37799999999999</v>
      </c>
      <c r="E10" s="8">
        <v>594.55999999999995</v>
      </c>
      <c r="F10" s="8">
        <v>164.911</v>
      </c>
      <c r="G10" s="8">
        <v>1.8580000000000001</v>
      </c>
      <c r="H10" s="8">
        <v>2.42</v>
      </c>
      <c r="I10" s="8">
        <v>2.42</v>
      </c>
      <c r="J10" s="8">
        <v>0.29199999999999998</v>
      </c>
      <c r="K10" s="8">
        <v>0.32300000000000001</v>
      </c>
      <c r="L10" s="8">
        <v>2.032</v>
      </c>
      <c r="M10" s="8">
        <v>3.6139999999999999</v>
      </c>
      <c r="N10" s="8">
        <v>1.3149999999999999</v>
      </c>
      <c r="O10" s="8">
        <v>3.855</v>
      </c>
      <c r="P10" s="8">
        <v>5.6109999999999998</v>
      </c>
      <c r="Q10" s="8">
        <v>8.2159999999999993</v>
      </c>
      <c r="R10" s="8">
        <v>2.4489999999999998</v>
      </c>
      <c r="S10" s="8">
        <v>4.2569999999999997</v>
      </c>
      <c r="T10" s="8">
        <v>6.2409999999999997</v>
      </c>
      <c r="U10" s="8">
        <v>9.1020000000000003</v>
      </c>
      <c r="V10" s="8">
        <v>2.919</v>
      </c>
      <c r="W10" s="8">
        <v>6.7409999999999997</v>
      </c>
      <c r="X10" s="36">
        <v>8.5</v>
      </c>
      <c r="Y10" s="62">
        <v>8.5129999999999999</v>
      </c>
      <c r="Z10" s="62">
        <v>0</v>
      </c>
      <c r="AA10" s="62">
        <v>3.4000000000000002E-2</v>
      </c>
      <c r="AB10" s="62">
        <v>4.3999999999999997E-2</v>
      </c>
      <c r="AC10" s="62">
        <v>0.13100000000000001</v>
      </c>
      <c r="AD10" s="62">
        <v>0.115</v>
      </c>
    </row>
    <row r="11" spans="1:30" s="3" customFormat="1" ht="11.15" customHeight="1" x14ac:dyDescent="0.25">
      <c r="A11" s="7" t="s">
        <v>276</v>
      </c>
      <c r="B11" s="7" t="s">
        <v>277</v>
      </c>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36">
        <v>0</v>
      </c>
      <c r="Y11" s="62">
        <v>0</v>
      </c>
      <c r="Z11" s="62">
        <v>0</v>
      </c>
      <c r="AA11" s="62">
        <v>0</v>
      </c>
      <c r="AB11" s="62">
        <v>0</v>
      </c>
      <c r="AC11" s="62">
        <v>0</v>
      </c>
      <c r="AD11" s="62">
        <v>0</v>
      </c>
    </row>
    <row r="12" spans="1:30" s="3" customFormat="1" ht="35.25" customHeight="1" x14ac:dyDescent="0.25">
      <c r="A12" s="38" t="s">
        <v>278</v>
      </c>
      <c r="B12" s="27" t="s">
        <v>279</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36">
        <v>0</v>
      </c>
      <c r="Y12" s="62">
        <v>0</v>
      </c>
      <c r="Z12" s="62">
        <v>0</v>
      </c>
      <c r="AA12" s="62">
        <v>0</v>
      </c>
      <c r="AB12" s="62">
        <v>0</v>
      </c>
      <c r="AC12" s="62">
        <v>0</v>
      </c>
      <c r="AD12" s="62">
        <v>0</v>
      </c>
    </row>
    <row r="13" spans="1:30" s="3" customFormat="1" ht="22.9" customHeight="1" x14ac:dyDescent="0.25">
      <c r="A13" s="27" t="s">
        <v>280</v>
      </c>
      <c r="B13" s="27" t="s">
        <v>281</v>
      </c>
      <c r="C13" s="8">
        <v>0</v>
      </c>
      <c r="D13" s="8">
        <v>0</v>
      </c>
      <c r="E13" s="8">
        <v>0</v>
      </c>
      <c r="F13" s="8">
        <v>-4.5511999999999997</v>
      </c>
      <c r="G13" s="8">
        <v>-6.47614</v>
      </c>
      <c r="H13" s="8">
        <v>-8.9730500000000006</v>
      </c>
      <c r="I13" s="8">
        <v>-11.02796</v>
      </c>
      <c r="J13" s="8">
        <v>0</v>
      </c>
      <c r="K13" s="8">
        <v>0</v>
      </c>
      <c r="L13" s="8">
        <v>0</v>
      </c>
      <c r="M13" s="8">
        <v>0</v>
      </c>
      <c r="N13" s="8">
        <v>0</v>
      </c>
      <c r="O13" s="8">
        <v>0</v>
      </c>
      <c r="P13" s="8">
        <v>0</v>
      </c>
      <c r="Q13" s="8">
        <v>0</v>
      </c>
      <c r="R13" s="8">
        <v>0</v>
      </c>
      <c r="S13" s="8">
        <v>0</v>
      </c>
      <c r="T13" s="8">
        <v>0</v>
      </c>
      <c r="U13" s="8">
        <v>0</v>
      </c>
      <c r="V13" s="8">
        <v>0</v>
      </c>
      <c r="W13" s="8">
        <v>0</v>
      </c>
      <c r="X13" s="36">
        <v>0</v>
      </c>
      <c r="Y13" s="62">
        <v>0</v>
      </c>
      <c r="Z13" s="125">
        <v>1</v>
      </c>
      <c r="AA13" s="125">
        <v>4.1159999999999997</v>
      </c>
      <c r="AB13" s="125">
        <v>9.0060000000000002</v>
      </c>
      <c r="AC13" s="125">
        <v>14.61</v>
      </c>
      <c r="AD13" s="125">
        <v>0.87</v>
      </c>
    </row>
    <row r="14" spans="1:30" s="3" customFormat="1" ht="11.15" customHeight="1" x14ac:dyDescent="0.25">
      <c r="A14" s="7" t="s">
        <v>282</v>
      </c>
      <c r="B14" s="7" t="s">
        <v>283</v>
      </c>
      <c r="C14" s="8">
        <v>0</v>
      </c>
      <c r="D14" s="8">
        <v>0</v>
      </c>
      <c r="E14" s="8">
        <v>0.47727999999999998</v>
      </c>
      <c r="F14" s="8">
        <v>0</v>
      </c>
      <c r="G14" s="8">
        <v>0.187</v>
      </c>
      <c r="H14" s="8">
        <v>6.3049999999999997</v>
      </c>
      <c r="I14" s="8">
        <v>8.33</v>
      </c>
      <c r="J14" s="8">
        <v>3.9660000000000002</v>
      </c>
      <c r="K14" s="8">
        <v>1.1299999999999999</v>
      </c>
      <c r="L14" s="8">
        <v>10.581</v>
      </c>
      <c r="M14" s="8">
        <v>3.5329999999999999</v>
      </c>
      <c r="N14" s="8">
        <v>6.2753100000000002</v>
      </c>
      <c r="O14" s="8">
        <v>1.73262</v>
      </c>
      <c r="P14" s="8">
        <v>1.6899299999999999</v>
      </c>
      <c r="Q14" s="8">
        <v>2.274</v>
      </c>
      <c r="R14" s="8">
        <v>11.31711</v>
      </c>
      <c r="S14" s="8">
        <v>10.57127</v>
      </c>
      <c r="T14" s="8">
        <v>17.672429999999999</v>
      </c>
      <c r="U14" s="8">
        <v>24.033950000000001</v>
      </c>
      <c r="V14" s="8">
        <v>6.4401599999999997</v>
      </c>
      <c r="W14" s="8">
        <v>26.514320000000001</v>
      </c>
      <c r="X14" s="36">
        <v>47.619480000000003</v>
      </c>
      <c r="Y14" s="62">
        <v>18.77899</v>
      </c>
      <c r="Z14" s="125">
        <v>1</v>
      </c>
      <c r="AA14" s="125">
        <v>1.71268</v>
      </c>
      <c r="AB14" s="125">
        <v>5.734</v>
      </c>
      <c r="AC14" s="125">
        <v>6.4130000000000003</v>
      </c>
      <c r="AD14" s="125">
        <v>8.2859999999999996</v>
      </c>
    </row>
    <row r="15" spans="1:30" s="3" customFormat="1" ht="11.15" customHeight="1" x14ac:dyDescent="0.25">
      <c r="A15" s="7" t="s">
        <v>284</v>
      </c>
      <c r="B15" s="7" t="s">
        <v>285</v>
      </c>
      <c r="C15" s="8">
        <v>18.070959999999999</v>
      </c>
      <c r="D15" s="8">
        <v>25.091370000000001</v>
      </c>
      <c r="E15" s="8">
        <v>30.18319</v>
      </c>
      <c r="F15" s="8">
        <v>36.877690000000001</v>
      </c>
      <c r="G15" s="8">
        <v>390.12930999999998</v>
      </c>
      <c r="H15" s="8">
        <v>598.24821999999995</v>
      </c>
      <c r="I15" s="8">
        <v>821.17510000000004</v>
      </c>
      <c r="J15" s="8">
        <v>175.10802000000001</v>
      </c>
      <c r="K15" s="8">
        <v>358.10829000000001</v>
      </c>
      <c r="L15" s="8">
        <v>555.45074999999997</v>
      </c>
      <c r="M15" s="8">
        <v>781.49589000000003</v>
      </c>
      <c r="N15" s="8">
        <v>157.52905999999999</v>
      </c>
      <c r="O15" s="8">
        <v>309.56875000000002</v>
      </c>
      <c r="P15" s="8">
        <v>467.12756000000002</v>
      </c>
      <c r="Q15" s="8">
        <v>635.08444999999995</v>
      </c>
      <c r="R15" s="8">
        <v>163.10829000000001</v>
      </c>
      <c r="S15" s="8">
        <v>333.83785999999998</v>
      </c>
      <c r="T15" s="8">
        <v>510.08877000000001</v>
      </c>
      <c r="U15" s="8">
        <v>724.33069999999998</v>
      </c>
      <c r="V15" s="8">
        <v>185.36355</v>
      </c>
      <c r="W15" s="8">
        <v>381.00236000000001</v>
      </c>
      <c r="X15" s="36">
        <v>562.22979999999995</v>
      </c>
      <c r="Y15" s="62">
        <v>773.82875000000001</v>
      </c>
      <c r="Z15" s="62">
        <v>149</v>
      </c>
      <c r="AA15" s="62">
        <v>332.42910999999998</v>
      </c>
      <c r="AB15" s="62">
        <v>512.34799999999996</v>
      </c>
      <c r="AC15" s="62">
        <v>761.75099999999998</v>
      </c>
      <c r="AD15" s="62">
        <v>216.69</v>
      </c>
    </row>
    <row r="16" spans="1:30" s="3" customFormat="1" ht="11.15" customHeight="1" x14ac:dyDescent="0.25">
      <c r="A16" s="39" t="s">
        <v>286</v>
      </c>
      <c r="B16" s="39" t="s">
        <v>287</v>
      </c>
      <c r="C16" s="40">
        <v>270.09210999999999</v>
      </c>
      <c r="D16" s="40">
        <v>389.70735999999999</v>
      </c>
      <c r="E16" s="40">
        <v>297.84816999999998</v>
      </c>
      <c r="F16" s="40">
        <v>0.68298000000000003</v>
      </c>
      <c r="G16" s="40">
        <v>26.460999999999999</v>
      </c>
      <c r="H16" s="40">
        <v>54.886180000000003</v>
      </c>
      <c r="I16" s="40">
        <v>0.80070999999999903</v>
      </c>
      <c r="J16" s="40">
        <v>41.168700000000001</v>
      </c>
      <c r="K16" s="40">
        <v>85.193460000000002</v>
      </c>
      <c r="L16" s="40">
        <v>188.58856</v>
      </c>
      <c r="M16" s="40">
        <v>72.175110000000004</v>
      </c>
      <c r="N16" s="40">
        <v>12.60327</v>
      </c>
      <c r="O16" s="40">
        <v>-44.319949999999999</v>
      </c>
      <c r="P16" s="40">
        <v>-45.221380000000003</v>
      </c>
      <c r="Q16" s="40">
        <v>-243.12837999999999</v>
      </c>
      <c r="R16" s="40">
        <v>-37.089750000000002</v>
      </c>
      <c r="S16" s="40">
        <v>-161.93079</v>
      </c>
      <c r="T16" s="40">
        <v>-253.58568</v>
      </c>
      <c r="U16" s="40">
        <v>-493.09649999999999</v>
      </c>
      <c r="V16" s="40">
        <v>-70.993780000000001</v>
      </c>
      <c r="W16" s="40">
        <v>-188.82910000000001</v>
      </c>
      <c r="X16" s="60">
        <v>-278.67894000000001</v>
      </c>
      <c r="Y16" s="63">
        <v>-639.38801000000001</v>
      </c>
      <c r="Z16" s="63">
        <v>-103</v>
      </c>
      <c r="AA16" s="63">
        <v>-370.42336999999998</v>
      </c>
      <c r="AB16" s="63">
        <v>-505.00062000000003</v>
      </c>
      <c r="AC16" s="63">
        <v>-767.16288999999995</v>
      </c>
      <c r="AD16" s="63">
        <v>-141.73398</v>
      </c>
    </row>
    <row r="17" spans="1:30" s="3" customFormat="1" ht="11.15" customHeight="1" x14ac:dyDescent="0.25">
      <c r="A17" s="7" t="s">
        <v>288</v>
      </c>
      <c r="B17" s="7" t="s">
        <v>289</v>
      </c>
      <c r="C17" s="8">
        <v>290.85021999999998</v>
      </c>
      <c r="D17" s="8">
        <v>441.97822000000002</v>
      </c>
      <c r="E17" s="8">
        <v>409.25988000000001</v>
      </c>
      <c r="F17" s="8">
        <v>53.003140000000002</v>
      </c>
      <c r="G17" s="8">
        <v>103.90663000000001</v>
      </c>
      <c r="H17" s="8">
        <v>134.39490000000001</v>
      </c>
      <c r="I17" s="8">
        <v>102.15998999999999</v>
      </c>
      <c r="J17" s="8">
        <v>110.96948</v>
      </c>
      <c r="K17" s="8">
        <v>156.35941</v>
      </c>
      <c r="L17" s="8">
        <v>267.34778</v>
      </c>
      <c r="M17" s="8">
        <v>236.52185</v>
      </c>
      <c r="N17" s="8">
        <v>181.10512</v>
      </c>
      <c r="O17" s="8">
        <v>138.08699999999999</v>
      </c>
      <c r="P17" s="8">
        <v>202.62962999999999</v>
      </c>
      <c r="Q17" s="8">
        <v>106.73021</v>
      </c>
      <c r="R17" s="8">
        <v>64.869510000000005</v>
      </c>
      <c r="S17" s="8">
        <v>91.082999999999998</v>
      </c>
      <c r="T17" s="8">
        <v>98.576999999999998</v>
      </c>
      <c r="U17" s="8">
        <v>79.287000000000006</v>
      </c>
      <c r="V17" s="8">
        <v>51.045999999999999</v>
      </c>
      <c r="W17" s="8">
        <v>64.328999999999994</v>
      </c>
      <c r="X17" s="36">
        <v>85.561000000000007</v>
      </c>
      <c r="Y17" s="62">
        <v>58.874000000000002</v>
      </c>
      <c r="Z17" s="62">
        <v>53</v>
      </c>
      <c r="AA17" s="62">
        <v>28.777999999999999</v>
      </c>
      <c r="AB17" s="62">
        <v>41.276000000000003</v>
      </c>
      <c r="AC17" s="62">
        <v>48.369</v>
      </c>
      <c r="AD17" s="62">
        <v>19.97</v>
      </c>
    </row>
    <row r="18" spans="1:30" s="3" customFormat="1" ht="14.5" customHeight="1" x14ac:dyDescent="0.25"/>
    <row r="19" spans="1:30" s="3" customFormat="1" ht="11.15" customHeight="1" x14ac:dyDescent="0.25">
      <c r="A19" s="1" t="s">
        <v>290</v>
      </c>
      <c r="B19" s="1" t="s">
        <v>291</v>
      </c>
      <c r="C19" s="2"/>
      <c r="D19" s="2"/>
      <c r="E19" s="2"/>
      <c r="F19" s="2"/>
      <c r="G19" s="2"/>
      <c r="H19" s="2"/>
      <c r="I19" s="2"/>
      <c r="J19" s="2"/>
      <c r="K19" s="2"/>
      <c r="L19" s="2"/>
      <c r="M19" s="2"/>
      <c r="N19" s="2"/>
      <c r="O19" s="2"/>
      <c r="P19" s="2"/>
      <c r="Q19" s="2"/>
      <c r="R19" s="2"/>
      <c r="S19" s="2"/>
      <c r="T19" s="2"/>
      <c r="U19" s="2"/>
      <c r="V19" s="2"/>
      <c r="W19" s="2"/>
      <c r="X19" s="2"/>
    </row>
    <row r="20" spans="1:30" s="3" customFormat="1" ht="11.15" customHeight="1" x14ac:dyDescent="0.25">
      <c r="A20" s="21" t="s">
        <v>292</v>
      </c>
      <c r="B20" s="21" t="s">
        <v>293</v>
      </c>
      <c r="C20" s="2"/>
      <c r="D20" s="2"/>
      <c r="E20" s="2"/>
      <c r="F20" s="2"/>
      <c r="G20" s="2"/>
      <c r="H20" s="2"/>
      <c r="I20" s="41"/>
      <c r="J20" s="42"/>
      <c r="K20" s="42"/>
      <c r="L20" s="42"/>
      <c r="M20" s="42"/>
      <c r="N20" s="42"/>
      <c r="O20" s="42"/>
      <c r="P20" s="42"/>
      <c r="Q20" s="42"/>
      <c r="R20" s="42"/>
      <c r="S20" s="42"/>
      <c r="T20" s="42"/>
      <c r="U20" s="42"/>
      <c r="V20" s="42"/>
      <c r="W20" s="42"/>
      <c r="X20" s="42"/>
    </row>
    <row r="21" spans="1:30" s="3" customFormat="1" ht="11.15" customHeight="1" x14ac:dyDescent="0.25">
      <c r="A21" s="22" t="s">
        <v>145</v>
      </c>
      <c r="B21" s="22" t="s">
        <v>146</v>
      </c>
      <c r="C21" s="5"/>
      <c r="D21" s="5"/>
      <c r="E21" s="5"/>
      <c r="F21" s="5"/>
      <c r="G21" s="5"/>
      <c r="H21" s="5"/>
      <c r="I21" s="5"/>
      <c r="J21" s="5"/>
      <c r="K21" s="5"/>
      <c r="L21" s="5"/>
      <c r="M21" s="5"/>
      <c r="N21" s="5"/>
      <c r="O21" s="5"/>
      <c r="P21" s="5"/>
      <c r="Q21" s="5"/>
      <c r="R21" s="5"/>
      <c r="S21" s="5"/>
      <c r="T21" s="5"/>
      <c r="U21" s="5"/>
      <c r="V21" s="5"/>
      <c r="W21" s="5"/>
      <c r="X21" s="5"/>
    </row>
    <row r="22" spans="1:30" s="3" customFormat="1" ht="22.9" customHeight="1" x14ac:dyDescent="0.25">
      <c r="A22" s="215" t="s">
        <v>4</v>
      </c>
      <c r="B22" s="202" t="s">
        <v>5</v>
      </c>
      <c r="C22" s="37" t="s">
        <v>222</v>
      </c>
      <c r="D22" s="37" t="s">
        <v>223</v>
      </c>
      <c r="E22" s="37" t="s">
        <v>224</v>
      </c>
      <c r="F22" s="37" t="s">
        <v>225</v>
      </c>
      <c r="G22" s="37" t="s">
        <v>226</v>
      </c>
      <c r="H22" s="37" t="s">
        <v>227</v>
      </c>
      <c r="I22" s="37" t="s">
        <v>228</v>
      </c>
      <c r="J22" s="37" t="s">
        <v>229</v>
      </c>
      <c r="K22" s="37" t="s">
        <v>230</v>
      </c>
      <c r="L22" s="37" t="s">
        <v>231</v>
      </c>
      <c r="M22" s="37" t="s">
        <v>232</v>
      </c>
      <c r="N22" s="37" t="s">
        <v>233</v>
      </c>
      <c r="O22" s="37" t="s">
        <v>234</v>
      </c>
      <c r="P22" s="37" t="s">
        <v>235</v>
      </c>
      <c r="Q22" s="37" t="s">
        <v>236</v>
      </c>
      <c r="R22" s="37" t="s">
        <v>237</v>
      </c>
      <c r="S22" s="37" t="s">
        <v>238</v>
      </c>
      <c r="T22" s="37" t="s">
        <v>239</v>
      </c>
      <c r="U22" s="37" t="s">
        <v>240</v>
      </c>
      <c r="V22" s="37" t="s">
        <v>241</v>
      </c>
      <c r="W22" s="37" t="s">
        <v>242</v>
      </c>
      <c r="X22" s="37" t="s">
        <v>243</v>
      </c>
      <c r="Y22" s="37" t="s">
        <v>371</v>
      </c>
      <c r="Z22" s="37" t="s">
        <v>609</v>
      </c>
      <c r="AA22" s="37" t="s">
        <v>612</v>
      </c>
      <c r="AB22" s="37" t="s">
        <v>615</v>
      </c>
      <c r="AC22" s="37" t="s">
        <v>621</v>
      </c>
      <c r="AD22" s="37" t="s">
        <v>627</v>
      </c>
    </row>
    <row r="23" spans="1:30" s="3" customFormat="1" ht="22.9" customHeight="1" thickBot="1" x14ac:dyDescent="0.3">
      <c r="A23" s="215"/>
      <c r="B23" s="202"/>
      <c r="C23" s="37" t="s">
        <v>244</v>
      </c>
      <c r="D23" s="37" t="s">
        <v>245</v>
      </c>
      <c r="E23" s="37" t="s">
        <v>246</v>
      </c>
      <c r="F23" s="37" t="s">
        <v>247</v>
      </c>
      <c r="G23" s="37" t="s">
        <v>248</v>
      </c>
      <c r="H23" s="37" t="s">
        <v>249</v>
      </c>
      <c r="I23" s="37" t="s">
        <v>250</v>
      </c>
      <c r="J23" s="37" t="s">
        <v>251</v>
      </c>
      <c r="K23" s="37" t="s">
        <v>252</v>
      </c>
      <c r="L23" s="37" t="s">
        <v>253</v>
      </c>
      <c r="M23" s="37" t="s">
        <v>254</v>
      </c>
      <c r="N23" s="37" t="s">
        <v>255</v>
      </c>
      <c r="O23" s="37" t="s">
        <v>256</v>
      </c>
      <c r="P23" s="37" t="s">
        <v>257</v>
      </c>
      <c r="Q23" s="37" t="s">
        <v>258</v>
      </c>
      <c r="R23" s="37" t="s">
        <v>259</v>
      </c>
      <c r="S23" s="37" t="s">
        <v>260</v>
      </c>
      <c r="T23" s="37" t="s">
        <v>261</v>
      </c>
      <c r="U23" s="37" t="s">
        <v>262</v>
      </c>
      <c r="V23" s="37" t="s">
        <v>263</v>
      </c>
      <c r="W23" s="37" t="s">
        <v>264</v>
      </c>
      <c r="X23" s="37" t="s">
        <v>265</v>
      </c>
      <c r="Y23" s="61" t="s">
        <v>372</v>
      </c>
      <c r="Z23" s="37" t="s">
        <v>610</v>
      </c>
      <c r="AA23" s="37" t="s">
        <v>613</v>
      </c>
      <c r="AB23" s="37" t="s">
        <v>616</v>
      </c>
      <c r="AC23" s="37" t="s">
        <v>622</v>
      </c>
      <c r="AD23" s="37" t="s">
        <v>628</v>
      </c>
    </row>
    <row r="24" spans="1:30" s="3" customFormat="1" ht="22.9" customHeight="1" thickBot="1" x14ac:dyDescent="0.3">
      <c r="A24" s="43" t="s">
        <v>294</v>
      </c>
      <c r="B24" s="43" t="s">
        <v>295</v>
      </c>
      <c r="C24" s="44">
        <v>380637.34327999997</v>
      </c>
      <c r="D24" s="44">
        <v>380637.34428000002</v>
      </c>
      <c r="E24" s="44">
        <v>380637.34428000002</v>
      </c>
      <c r="F24" s="44">
        <v>434482.59378</v>
      </c>
      <c r="G24" s="44">
        <v>434482.59378</v>
      </c>
      <c r="H24" s="44">
        <v>434482.59378</v>
      </c>
      <c r="I24" s="44">
        <v>434482.59378</v>
      </c>
      <c r="J24" s="44">
        <v>461255.90422000003</v>
      </c>
      <c r="K24" s="44">
        <v>461195.96732</v>
      </c>
      <c r="L24" s="44">
        <v>461195.96732</v>
      </c>
      <c r="M24" s="44">
        <v>461184.02409000002</v>
      </c>
      <c r="N24" s="44">
        <v>559172.70427999995</v>
      </c>
      <c r="O24" s="44">
        <v>559172.70427999995</v>
      </c>
      <c r="P24" s="44">
        <v>559172.70427999995</v>
      </c>
      <c r="Q24" s="44">
        <v>559172.70527999999</v>
      </c>
      <c r="R24" s="44">
        <v>609577.49800999998</v>
      </c>
      <c r="S24" s="44">
        <v>609577.49800999998</v>
      </c>
      <c r="T24" s="44">
        <v>609577.49701000005</v>
      </c>
      <c r="U24" s="44">
        <v>609577.49701000005</v>
      </c>
      <c r="V24" s="12">
        <v>729438.36135999998</v>
      </c>
      <c r="W24" s="12">
        <v>729438.36135999998</v>
      </c>
      <c r="X24" s="165">
        <v>729438.36135999998</v>
      </c>
      <c r="Y24" s="165">
        <v>729438.36135999998</v>
      </c>
      <c r="Z24" s="11">
        <v>668844</v>
      </c>
      <c r="AA24" s="11">
        <v>668844.48799000005</v>
      </c>
      <c r="AB24" s="11">
        <v>668844.48727000004</v>
      </c>
      <c r="AC24" s="11">
        <v>668844.48727000004</v>
      </c>
      <c r="AD24" s="11">
        <v>810800.35017999995</v>
      </c>
    </row>
    <row r="25" spans="1:30" s="3" customFormat="1" ht="11.15" customHeight="1" x14ac:dyDescent="0.25">
      <c r="A25" s="7" t="s">
        <v>296</v>
      </c>
      <c r="B25" s="7" t="s">
        <v>297</v>
      </c>
      <c r="C25" s="45"/>
      <c r="D25" s="45"/>
      <c r="E25" s="45"/>
      <c r="F25" s="45"/>
      <c r="G25" s="45"/>
      <c r="H25" s="45"/>
      <c r="I25" s="45"/>
      <c r="J25" s="45"/>
      <c r="K25" s="45"/>
      <c r="L25" s="45"/>
      <c r="M25" s="45"/>
      <c r="N25" s="45"/>
      <c r="O25" s="45"/>
      <c r="P25" s="45"/>
      <c r="Q25" s="45"/>
      <c r="R25" s="45"/>
      <c r="S25" s="45"/>
      <c r="T25" s="45"/>
      <c r="U25" s="45"/>
      <c r="V25" s="45"/>
      <c r="W25" s="45"/>
      <c r="X25" s="64"/>
      <c r="Y25" s="68"/>
      <c r="Z25" s="68"/>
      <c r="AA25" s="68"/>
      <c r="AB25" s="68"/>
      <c r="AC25" s="68"/>
      <c r="AD25" s="68"/>
    </row>
    <row r="26" spans="1:30" s="3" customFormat="1" ht="11.15" customHeight="1" x14ac:dyDescent="0.25">
      <c r="A26" s="7" t="s">
        <v>298</v>
      </c>
      <c r="B26" s="7" t="s">
        <v>299</v>
      </c>
      <c r="C26" s="8">
        <v>24431.029839999999</v>
      </c>
      <c r="D26" s="8">
        <v>37533.584060000001</v>
      </c>
      <c r="E26" s="8">
        <v>67407.503890000007</v>
      </c>
      <c r="F26" s="8">
        <v>13802.991</v>
      </c>
      <c r="G26" s="8">
        <v>26773.55543</v>
      </c>
      <c r="H26" s="8">
        <v>40301.852370000001</v>
      </c>
      <c r="I26" s="8">
        <v>62826.101470000001</v>
      </c>
      <c r="J26" s="8">
        <v>14478.3735</v>
      </c>
      <c r="K26" s="8">
        <v>28988.814030000001</v>
      </c>
      <c r="L26" s="8">
        <v>44396.585720000003</v>
      </c>
      <c r="M26" s="8">
        <v>69699.683369999999</v>
      </c>
      <c r="N26" s="8">
        <v>17499.869180000002</v>
      </c>
      <c r="O26" s="8">
        <v>32580.61176</v>
      </c>
      <c r="P26" s="8">
        <v>48488.529090000004</v>
      </c>
      <c r="Q26" s="8">
        <v>74155.753949999998</v>
      </c>
      <c r="R26" s="8">
        <v>18555.913189999999</v>
      </c>
      <c r="S26" s="8">
        <v>37593.751049999999</v>
      </c>
      <c r="T26" s="8">
        <v>59627.92931</v>
      </c>
      <c r="U26" s="8">
        <v>89901.035130000004</v>
      </c>
      <c r="V26" s="8">
        <v>21888.00432</v>
      </c>
      <c r="W26" s="8">
        <v>41531.925349999998</v>
      </c>
      <c r="X26" s="36">
        <v>60724.699849999997</v>
      </c>
      <c r="Y26" s="62">
        <v>77065.60312</v>
      </c>
      <c r="Z26" s="8">
        <v>20349</v>
      </c>
      <c r="AA26" s="8">
        <v>40253.299180000002</v>
      </c>
      <c r="AB26" s="8">
        <v>60986.138030000002</v>
      </c>
      <c r="AC26" s="8">
        <v>91687.923859999995</v>
      </c>
      <c r="AD26" s="8">
        <v>23478.250250000001</v>
      </c>
    </row>
    <row r="27" spans="1:30" s="3" customFormat="1" ht="11.15" customHeight="1" x14ac:dyDescent="0.25">
      <c r="A27" s="7" t="s">
        <v>300</v>
      </c>
      <c r="B27" s="7" t="s">
        <v>301</v>
      </c>
      <c r="C27" s="8">
        <v>4832.17623</v>
      </c>
      <c r="D27" s="8">
        <v>7299.3934499999996</v>
      </c>
      <c r="E27" s="8">
        <v>10055.91129</v>
      </c>
      <c r="F27" s="8">
        <v>2636.9356499999999</v>
      </c>
      <c r="G27" s="8">
        <v>5395.6535899999999</v>
      </c>
      <c r="H27" s="8">
        <v>8756.76973</v>
      </c>
      <c r="I27" s="8">
        <v>11538.460489999999</v>
      </c>
      <c r="J27" s="8">
        <v>2821.0561200000002</v>
      </c>
      <c r="K27" s="8">
        <v>5664.1477800000002</v>
      </c>
      <c r="L27" s="8">
        <v>8524.0960500000001</v>
      </c>
      <c r="M27" s="8">
        <v>11773.81184</v>
      </c>
      <c r="N27" s="8">
        <v>3310.0778799999998</v>
      </c>
      <c r="O27" s="8">
        <v>6775.3911399999997</v>
      </c>
      <c r="P27" s="8">
        <v>10413.507729999999</v>
      </c>
      <c r="Q27" s="8">
        <v>14262.89524</v>
      </c>
      <c r="R27" s="8">
        <v>4562.1656000000003</v>
      </c>
      <c r="S27" s="8">
        <v>8530.6634200000008</v>
      </c>
      <c r="T27" s="8">
        <v>12436.693579999999</v>
      </c>
      <c r="U27" s="8">
        <v>16611.81684</v>
      </c>
      <c r="V27" s="8">
        <v>4791.0287200000002</v>
      </c>
      <c r="W27" s="8">
        <v>9029.7526300000009</v>
      </c>
      <c r="X27" s="36">
        <v>13817.95477</v>
      </c>
      <c r="Y27" s="62">
        <v>19155.23431</v>
      </c>
      <c r="Z27" s="8">
        <v>4995</v>
      </c>
      <c r="AA27" s="8">
        <v>10366.12991</v>
      </c>
      <c r="AB27" s="8">
        <v>15888.12664</v>
      </c>
      <c r="AC27" s="8">
        <v>21807.700560000001</v>
      </c>
      <c r="AD27" s="8">
        <v>5579.5367999999999</v>
      </c>
    </row>
    <row r="28" spans="1:30" s="3" customFormat="1" ht="11.15" customHeight="1" x14ac:dyDescent="0.25">
      <c r="A28" s="7" t="s">
        <v>302</v>
      </c>
      <c r="B28" s="7" t="s">
        <v>303</v>
      </c>
      <c r="C28" s="8">
        <v>60.912999999999997</v>
      </c>
      <c r="D28" s="8">
        <v>60.912999999999997</v>
      </c>
      <c r="E28" s="8">
        <v>60.912999999999997</v>
      </c>
      <c r="F28" s="8">
        <v>57.844999999999999</v>
      </c>
      <c r="G28" s="8">
        <v>57.844999999999999</v>
      </c>
      <c r="H28" s="8">
        <v>57.844999999999999</v>
      </c>
      <c r="I28" s="8">
        <v>57.844999999999999</v>
      </c>
      <c r="J28" s="8">
        <v>1.7829999999999999</v>
      </c>
      <c r="K28" s="8">
        <v>43.765999999999998</v>
      </c>
      <c r="L28" s="8">
        <v>44.054000000000002</v>
      </c>
      <c r="M28" s="8">
        <v>44.058</v>
      </c>
      <c r="N28" s="8">
        <v>3.78</v>
      </c>
      <c r="O28" s="8">
        <v>0</v>
      </c>
      <c r="P28" s="8">
        <v>0</v>
      </c>
      <c r="Q28" s="8">
        <v>0</v>
      </c>
      <c r="R28" s="8">
        <v>0</v>
      </c>
      <c r="S28" s="8">
        <v>0</v>
      </c>
      <c r="T28" s="8">
        <v>0</v>
      </c>
      <c r="U28" s="8">
        <v>0</v>
      </c>
      <c r="V28" s="8">
        <v>0.22500000000000001</v>
      </c>
      <c r="W28" s="8">
        <v>0</v>
      </c>
      <c r="X28" s="36">
        <v>0</v>
      </c>
      <c r="Y28" s="62">
        <v>0</v>
      </c>
      <c r="Z28" s="8">
        <v>0</v>
      </c>
      <c r="AA28" s="8">
        <v>0</v>
      </c>
      <c r="AB28" s="8">
        <v>0</v>
      </c>
      <c r="AC28" s="8">
        <v>0</v>
      </c>
      <c r="AD28" s="8">
        <v>0</v>
      </c>
    </row>
    <row r="29" spans="1:30" s="3" customFormat="1" ht="11.15" customHeight="1" x14ac:dyDescent="0.25">
      <c r="A29" s="7" t="s">
        <v>304</v>
      </c>
      <c r="B29" s="7" t="s">
        <v>305</v>
      </c>
      <c r="C29" s="8">
        <v>36.177520000000001</v>
      </c>
      <c r="D29" s="8">
        <v>51.924849999999999</v>
      </c>
      <c r="E29" s="8">
        <v>102.41911</v>
      </c>
      <c r="F29" s="8">
        <v>20.925270000000001</v>
      </c>
      <c r="G29" s="8">
        <v>43.078020000000002</v>
      </c>
      <c r="H29" s="8">
        <v>411.39861999999999</v>
      </c>
      <c r="I29" s="8">
        <v>2592.0391199999999</v>
      </c>
      <c r="J29" s="8">
        <v>3240.68631</v>
      </c>
      <c r="K29" s="8">
        <v>3822.3674900000001</v>
      </c>
      <c r="L29" s="8">
        <v>3888.0563499999998</v>
      </c>
      <c r="M29" s="8">
        <v>4161.9852000000001</v>
      </c>
      <c r="N29" s="8">
        <v>27.918099999999999</v>
      </c>
      <c r="O29" s="8">
        <v>62.631709999999998</v>
      </c>
      <c r="P29" s="8">
        <v>88.220190000000002</v>
      </c>
      <c r="Q29" s="8">
        <v>126.10603</v>
      </c>
      <c r="R29" s="8">
        <v>28.806319999999999</v>
      </c>
      <c r="S29" s="8">
        <v>56.754840000000002</v>
      </c>
      <c r="T29" s="8">
        <v>69.181460000000001</v>
      </c>
      <c r="U29" s="8">
        <v>102.69991</v>
      </c>
      <c r="V29" s="8">
        <v>47.020229999999998</v>
      </c>
      <c r="W29" s="8">
        <v>78.315899999999999</v>
      </c>
      <c r="X29" s="36">
        <v>102.81206</v>
      </c>
      <c r="Y29" s="62">
        <v>160.45188999999999</v>
      </c>
      <c r="Z29" s="8">
        <v>31</v>
      </c>
      <c r="AA29" s="8">
        <v>69.355429999999998</v>
      </c>
      <c r="AB29" s="8">
        <v>106.09487</v>
      </c>
      <c r="AC29" s="8">
        <v>149.13719</v>
      </c>
      <c r="AD29" s="8">
        <v>47.585790000000003</v>
      </c>
    </row>
    <row r="30" spans="1:30" s="3" customFormat="1" ht="11.15" customHeight="1" x14ac:dyDescent="0.25">
      <c r="A30" s="7" t="s">
        <v>306</v>
      </c>
      <c r="B30" s="27" t="s">
        <v>307</v>
      </c>
      <c r="C30" s="8">
        <v>393.71676000000002</v>
      </c>
      <c r="D30" s="8">
        <v>517.71043999999995</v>
      </c>
      <c r="E30" s="8">
        <v>1195.5770199999999</v>
      </c>
      <c r="F30" s="8">
        <v>312.07015999999999</v>
      </c>
      <c r="G30" s="8">
        <v>461.94578999999999</v>
      </c>
      <c r="H30" s="8">
        <v>814.96513000000004</v>
      </c>
      <c r="I30" s="8">
        <v>1559.4942000000001</v>
      </c>
      <c r="J30" s="8">
        <v>540.34297000000004</v>
      </c>
      <c r="K30" s="8">
        <v>1357.15969</v>
      </c>
      <c r="L30" s="8">
        <v>1878.0590299999999</v>
      </c>
      <c r="M30" s="8">
        <v>2280.2045499999999</v>
      </c>
      <c r="N30" s="8">
        <v>596.30544999999995</v>
      </c>
      <c r="O30" s="8">
        <v>902.75181999999995</v>
      </c>
      <c r="P30" s="8">
        <v>1648.62006</v>
      </c>
      <c r="Q30" s="8">
        <v>2180.3847900000001</v>
      </c>
      <c r="R30" s="8">
        <v>497.62259999999998</v>
      </c>
      <c r="S30" s="8">
        <v>1614.1887200000001</v>
      </c>
      <c r="T30" s="8">
        <v>2336.94056</v>
      </c>
      <c r="U30" s="8">
        <v>5230.0691500000003</v>
      </c>
      <c r="V30" s="8">
        <v>1279.73369</v>
      </c>
      <c r="W30" s="8">
        <v>2197.1341200000002</v>
      </c>
      <c r="X30" s="36">
        <v>3315.9679299999998</v>
      </c>
      <c r="Y30" s="62">
        <v>4587.8259399999997</v>
      </c>
      <c r="Z30" s="8">
        <v>808</v>
      </c>
      <c r="AA30" s="8">
        <v>1745.7367200000001</v>
      </c>
      <c r="AB30" s="8">
        <v>2721.9811800000002</v>
      </c>
      <c r="AC30" s="8">
        <v>3828.2353899999998</v>
      </c>
      <c r="AD30" s="8">
        <v>1783.9401600000001</v>
      </c>
    </row>
    <row r="31" spans="1:30" s="3" customFormat="1" ht="11.15" customHeight="1" x14ac:dyDescent="0.25">
      <c r="A31" s="27" t="s">
        <v>308</v>
      </c>
      <c r="B31" s="27" t="s">
        <v>309</v>
      </c>
      <c r="C31" s="8">
        <v>2357.13031</v>
      </c>
      <c r="D31" s="8">
        <v>2999.6564499999999</v>
      </c>
      <c r="E31" s="8">
        <v>3704.4447700000001</v>
      </c>
      <c r="F31" s="8">
        <v>682.14030000000002</v>
      </c>
      <c r="G31" s="8">
        <v>1261.82116</v>
      </c>
      <c r="H31" s="8">
        <v>2025.9991199999999</v>
      </c>
      <c r="I31" s="8">
        <v>3293.75441</v>
      </c>
      <c r="J31" s="8">
        <v>1933.7565300000001</v>
      </c>
      <c r="K31" s="8">
        <v>2979.6833799999999</v>
      </c>
      <c r="L31" s="8">
        <v>4177.7025999999996</v>
      </c>
      <c r="M31" s="8">
        <v>5463.7579800000003</v>
      </c>
      <c r="N31" s="8">
        <v>3862.7483699999998</v>
      </c>
      <c r="O31" s="8">
        <v>5540.6736099999998</v>
      </c>
      <c r="P31" s="8">
        <v>6752.3804200000004</v>
      </c>
      <c r="Q31" s="8">
        <v>8671.6369200000008</v>
      </c>
      <c r="R31" s="8">
        <v>2491.6092199999998</v>
      </c>
      <c r="S31" s="8">
        <v>4548.9523799999997</v>
      </c>
      <c r="T31" s="8">
        <v>6754.3342400000001</v>
      </c>
      <c r="U31" s="8">
        <v>9950.4389200000005</v>
      </c>
      <c r="V31" s="8">
        <v>4693.7561699999997</v>
      </c>
      <c r="W31" s="8">
        <v>7233.6281200000003</v>
      </c>
      <c r="X31" s="36">
        <v>9598.9697899999992</v>
      </c>
      <c r="Y31" s="62">
        <v>22967.666079999999</v>
      </c>
      <c r="Z31" s="8">
        <v>2587</v>
      </c>
      <c r="AA31" s="8">
        <v>4819.6572900000001</v>
      </c>
      <c r="AB31" s="8">
        <v>7781.2314299999998</v>
      </c>
      <c r="AC31" s="8">
        <v>11048.35916</v>
      </c>
      <c r="AD31" s="8">
        <v>4543.3154999999997</v>
      </c>
    </row>
    <row r="32" spans="1:30" s="3" customFormat="1" ht="11.15" customHeight="1" x14ac:dyDescent="0.25">
      <c r="A32" s="7" t="s">
        <v>310</v>
      </c>
      <c r="B32" s="7" t="s">
        <v>311</v>
      </c>
      <c r="C32" s="8">
        <v>16376.62225</v>
      </c>
      <c r="D32" s="8">
        <v>22917.073090000002</v>
      </c>
      <c r="E32" s="8">
        <v>35190.650679999999</v>
      </c>
      <c r="F32" s="8">
        <v>6148.4050299999999</v>
      </c>
      <c r="G32" s="8">
        <v>12074.760329999999</v>
      </c>
      <c r="H32" s="8">
        <v>18095.800179999998</v>
      </c>
      <c r="I32" s="8">
        <v>24964.534370000001</v>
      </c>
      <c r="J32" s="8">
        <v>12791.188819999999</v>
      </c>
      <c r="K32" s="8">
        <v>20832.07173</v>
      </c>
      <c r="L32" s="8">
        <v>28273.2228</v>
      </c>
      <c r="M32" s="8">
        <v>36884.302649999998</v>
      </c>
      <c r="N32" s="8">
        <v>22458.6224</v>
      </c>
      <c r="O32" s="8">
        <v>32371.493310000002</v>
      </c>
      <c r="P32" s="8">
        <v>39909.171150000002</v>
      </c>
      <c r="Q32" s="8">
        <v>47365.053419999997</v>
      </c>
      <c r="R32" s="8">
        <v>8554.7253000000001</v>
      </c>
      <c r="S32" s="8">
        <v>15772.036630000001</v>
      </c>
      <c r="T32" s="8">
        <v>23662.28487</v>
      </c>
      <c r="U32" s="8">
        <v>31497.027330000001</v>
      </c>
      <c r="V32" s="8">
        <v>17254.024649999999</v>
      </c>
      <c r="W32" s="8">
        <v>33893.308400000002</v>
      </c>
      <c r="X32" s="36">
        <v>49169.93</v>
      </c>
      <c r="Y32" s="62">
        <v>61357.323420000001</v>
      </c>
      <c r="Z32" s="9">
        <v>12735</v>
      </c>
      <c r="AA32" s="9">
        <v>24055.993310000002</v>
      </c>
      <c r="AB32" s="9">
        <v>34123.405250000003</v>
      </c>
      <c r="AC32" s="9">
        <v>44950.928999999996</v>
      </c>
      <c r="AD32" s="9">
        <v>12773.982</v>
      </c>
    </row>
    <row r="33" spans="1:30" s="3" customFormat="1" ht="22.9" customHeight="1" x14ac:dyDescent="0.25">
      <c r="A33" s="27" t="s">
        <v>312</v>
      </c>
      <c r="B33" s="27" t="s">
        <v>313</v>
      </c>
      <c r="C33" s="8">
        <v>16034.48999</v>
      </c>
      <c r="D33" s="8">
        <v>22268.983469999999</v>
      </c>
      <c r="E33" s="8">
        <v>34279.976569999999</v>
      </c>
      <c r="F33" s="8">
        <v>5654.3627699999997</v>
      </c>
      <c r="G33" s="8">
        <v>11292.650369999999</v>
      </c>
      <c r="H33" s="8">
        <v>17021.154579999999</v>
      </c>
      <c r="I33" s="8">
        <v>23552.4195</v>
      </c>
      <c r="J33" s="8">
        <v>12456.134700000001</v>
      </c>
      <c r="K33" s="8">
        <v>20162.243480000001</v>
      </c>
      <c r="L33" s="8">
        <v>27208.745370000001</v>
      </c>
      <c r="M33" s="8">
        <v>35553.264920000001</v>
      </c>
      <c r="N33" s="8">
        <v>22086.493399999999</v>
      </c>
      <c r="O33" s="8">
        <v>31550.069380000001</v>
      </c>
      <c r="P33" s="8">
        <v>38755.005559999998</v>
      </c>
      <c r="Q33" s="8">
        <v>45649.326520000002</v>
      </c>
      <c r="R33" s="8">
        <v>8103.9397499999995</v>
      </c>
      <c r="S33" s="8">
        <v>14851.840560000001</v>
      </c>
      <c r="T33" s="8">
        <v>22185.153969999999</v>
      </c>
      <c r="U33" s="8">
        <v>29168.415860000001</v>
      </c>
      <c r="V33" s="8">
        <v>16645.001830000001</v>
      </c>
      <c r="W33" s="8">
        <v>32665.20566</v>
      </c>
      <c r="X33" s="36">
        <v>47118.339189999999</v>
      </c>
      <c r="Y33" s="62">
        <v>58586.21286</v>
      </c>
      <c r="Z33" s="8">
        <v>12151</v>
      </c>
      <c r="AA33" s="8">
        <v>22976.133730000001</v>
      </c>
      <c r="AB33" s="8">
        <v>32400.501700000001</v>
      </c>
      <c r="AC33" s="8">
        <v>42624.092019999996</v>
      </c>
      <c r="AD33" s="8">
        <v>12203.90509</v>
      </c>
    </row>
    <row r="34" spans="1:30" s="3" customFormat="1" ht="11.15" customHeight="1" x14ac:dyDescent="0.25">
      <c r="A34" s="7" t="s">
        <v>314</v>
      </c>
      <c r="B34" s="7" t="s">
        <v>315</v>
      </c>
      <c r="C34" s="8">
        <v>0</v>
      </c>
      <c r="D34" s="8">
        <v>0</v>
      </c>
      <c r="E34" s="8">
        <v>0</v>
      </c>
      <c r="F34" s="8">
        <v>0</v>
      </c>
      <c r="G34" s="8">
        <v>0</v>
      </c>
      <c r="H34" s="8">
        <v>0</v>
      </c>
      <c r="I34" s="8">
        <v>0</v>
      </c>
      <c r="J34" s="8">
        <v>0</v>
      </c>
      <c r="K34" s="8">
        <v>0</v>
      </c>
      <c r="L34" s="8">
        <v>3</v>
      </c>
      <c r="M34" s="8">
        <v>3.0939999999999999</v>
      </c>
      <c r="N34" s="8">
        <v>0.64900000000000002</v>
      </c>
      <c r="O34" s="8">
        <v>220.49498</v>
      </c>
      <c r="P34" s="8">
        <v>3.3069999999999999</v>
      </c>
      <c r="Q34" s="8">
        <v>8.1415699999999998</v>
      </c>
      <c r="R34" s="8">
        <v>1.5638099999999999</v>
      </c>
      <c r="S34" s="8">
        <v>1.5638099999999999</v>
      </c>
      <c r="T34" s="8">
        <v>1.5640000000000001</v>
      </c>
      <c r="U34" s="8">
        <v>1.5638099999999999</v>
      </c>
      <c r="V34" s="8">
        <v>0.35499999999999998</v>
      </c>
      <c r="W34" s="8">
        <v>3.3951899999999999</v>
      </c>
      <c r="X34" s="36">
        <v>3.3951899999999999</v>
      </c>
      <c r="Y34" s="62">
        <v>3.3951899999999999</v>
      </c>
      <c r="Z34" s="8">
        <v>2</v>
      </c>
      <c r="AA34" s="8">
        <v>0</v>
      </c>
      <c r="AB34" s="8">
        <v>0</v>
      </c>
      <c r="AC34" s="8">
        <v>0</v>
      </c>
      <c r="AD34" s="8">
        <v>0</v>
      </c>
    </row>
    <row r="35" spans="1:30" s="3" customFormat="1" ht="11.15" customHeight="1" x14ac:dyDescent="0.25">
      <c r="A35" s="7" t="s">
        <v>316</v>
      </c>
      <c r="B35" s="27" t="s">
        <v>289</v>
      </c>
      <c r="C35" s="8">
        <v>342.13225999999997</v>
      </c>
      <c r="D35" s="8">
        <v>648.08961999999997</v>
      </c>
      <c r="E35" s="8">
        <v>910.67411000000004</v>
      </c>
      <c r="F35" s="8">
        <v>494.04226</v>
      </c>
      <c r="G35" s="8">
        <v>782.10996</v>
      </c>
      <c r="H35" s="8">
        <v>1074.6456000000001</v>
      </c>
      <c r="I35" s="8">
        <v>1412.1148700000001</v>
      </c>
      <c r="J35" s="8">
        <v>335.05412000000001</v>
      </c>
      <c r="K35" s="8">
        <v>669.82825000000003</v>
      </c>
      <c r="L35" s="8">
        <v>1061.4774299999999</v>
      </c>
      <c r="M35" s="8">
        <v>1327.94373</v>
      </c>
      <c r="N35" s="8">
        <v>371.48</v>
      </c>
      <c r="O35" s="8">
        <v>600.92894999999999</v>
      </c>
      <c r="P35" s="8">
        <v>1150.85859</v>
      </c>
      <c r="Q35" s="8">
        <v>1707.5853300000001</v>
      </c>
      <c r="R35" s="8">
        <v>449.22174000000001</v>
      </c>
      <c r="S35" s="8">
        <v>918.63225999999997</v>
      </c>
      <c r="T35" s="8">
        <v>1475.5669</v>
      </c>
      <c r="U35" s="8">
        <v>2327.0476600000002</v>
      </c>
      <c r="V35" s="8">
        <v>608.66782000000001</v>
      </c>
      <c r="W35" s="8">
        <v>1224.7075500000001</v>
      </c>
      <c r="X35" s="36">
        <v>2048.19562</v>
      </c>
      <c r="Y35" s="62">
        <v>2767.7153699999999</v>
      </c>
      <c r="Z35" s="8">
        <v>581</v>
      </c>
      <c r="AA35" s="8">
        <v>1079.8595800000001</v>
      </c>
      <c r="AB35" s="8">
        <v>1722.90355</v>
      </c>
      <c r="AC35" s="8">
        <v>2326.83698</v>
      </c>
      <c r="AD35" s="8">
        <v>570.07691</v>
      </c>
    </row>
    <row r="36" spans="1:30" s="3" customFormat="1" ht="11.15" customHeight="1" x14ac:dyDescent="0.25">
      <c r="A36" s="7" t="s">
        <v>317</v>
      </c>
      <c r="B36" s="7" t="s">
        <v>318</v>
      </c>
      <c r="C36" s="8">
        <v>382.61121000000003</v>
      </c>
      <c r="D36" s="8">
        <v>496.44567000000001</v>
      </c>
      <c r="E36" s="8">
        <v>849.88820999999996</v>
      </c>
      <c r="F36" s="8">
        <v>224.02014</v>
      </c>
      <c r="G36" s="8">
        <v>436.29367000000002</v>
      </c>
      <c r="H36" s="8">
        <v>662.71014000000002</v>
      </c>
      <c r="I36" s="8">
        <v>1090.8092999999999</v>
      </c>
      <c r="J36" s="8">
        <v>496.29674</v>
      </c>
      <c r="K36" s="8">
        <v>1018.40759</v>
      </c>
      <c r="L36" s="8">
        <v>1433.6032499999999</v>
      </c>
      <c r="M36" s="8">
        <v>1838.65831</v>
      </c>
      <c r="N36" s="8">
        <v>567.08993999999996</v>
      </c>
      <c r="O36" s="8">
        <v>864.17543999999998</v>
      </c>
      <c r="P36" s="8">
        <v>1110.1458500000001</v>
      </c>
      <c r="Q36" s="8">
        <v>1572.5493899999999</v>
      </c>
      <c r="R36" s="8">
        <v>425.94103000000001</v>
      </c>
      <c r="S36" s="8">
        <v>1593.1579999999999</v>
      </c>
      <c r="T36" s="8">
        <v>2266.6944199999998</v>
      </c>
      <c r="U36" s="8">
        <v>3432.4660800000001</v>
      </c>
      <c r="V36" s="8">
        <v>1298.6026199999999</v>
      </c>
      <c r="W36" s="8">
        <v>2212.9846299999999</v>
      </c>
      <c r="X36" s="36">
        <v>3214.1671900000001</v>
      </c>
      <c r="Y36" s="62">
        <v>4459.1875</v>
      </c>
      <c r="Z36" s="8">
        <v>810</v>
      </c>
      <c r="AA36" s="8">
        <v>1716.06753</v>
      </c>
      <c r="AB36" s="8">
        <v>2583.88337</v>
      </c>
      <c r="AC36" s="8">
        <v>3681.78006</v>
      </c>
      <c r="AD36" s="8">
        <v>1144.42291</v>
      </c>
    </row>
    <row r="37" spans="1:30" s="3" customFormat="1" ht="11.15" customHeight="1" x14ac:dyDescent="0.25">
      <c r="A37" s="7" t="s">
        <v>319</v>
      </c>
      <c r="B37" s="7" t="s">
        <v>320</v>
      </c>
      <c r="C37" s="8">
        <v>2354.90931</v>
      </c>
      <c r="D37" s="8">
        <v>2996.4374499999999</v>
      </c>
      <c r="E37" s="8">
        <v>2840.0997699999998</v>
      </c>
      <c r="F37" s="8">
        <v>682.28030000000001</v>
      </c>
      <c r="G37" s="8">
        <v>1262.9231600000001</v>
      </c>
      <c r="H37" s="8">
        <v>2027.5871199999999</v>
      </c>
      <c r="I37" s="8">
        <v>3294.9641900000001</v>
      </c>
      <c r="J37" s="8">
        <v>1934.6615300000001</v>
      </c>
      <c r="K37" s="8">
        <v>2913.2042000000001</v>
      </c>
      <c r="L37" s="8">
        <v>4121.4995099999996</v>
      </c>
      <c r="M37" s="8">
        <v>5379.3370999999997</v>
      </c>
      <c r="N37" s="8">
        <v>3866.3235800000002</v>
      </c>
      <c r="O37" s="8">
        <v>5538.4046099999996</v>
      </c>
      <c r="P37" s="8">
        <v>6752.8570499999996</v>
      </c>
      <c r="Q37" s="8">
        <v>8664.1559199999992</v>
      </c>
      <c r="R37" s="8">
        <v>2502.3310299999998</v>
      </c>
      <c r="S37" s="8">
        <v>4553.4083600000004</v>
      </c>
      <c r="T37" s="8">
        <v>6760.1212400000004</v>
      </c>
      <c r="U37" s="8">
        <v>9957.8839200000002</v>
      </c>
      <c r="V37" s="8">
        <v>4701.4085100000002</v>
      </c>
      <c r="W37" s="8">
        <v>7238.7301200000002</v>
      </c>
      <c r="X37" s="36">
        <v>9627.5867899999994</v>
      </c>
      <c r="Y37" s="62">
        <v>12963.77008</v>
      </c>
      <c r="Z37" s="8">
        <v>2587</v>
      </c>
      <c r="AA37" s="8">
        <v>4818.1252899999999</v>
      </c>
      <c r="AB37" s="8">
        <v>7779.69643</v>
      </c>
      <c r="AC37" s="8">
        <v>11046.820170000001</v>
      </c>
      <c r="AD37" s="8">
        <v>4543.3175000000001</v>
      </c>
    </row>
    <row r="38" spans="1:30" s="3" customFormat="1" ht="11.15" customHeight="1" x14ac:dyDescent="0.25">
      <c r="A38" s="7" t="s">
        <v>268</v>
      </c>
      <c r="B38" s="7" t="s">
        <v>321</v>
      </c>
      <c r="C38" s="8">
        <v>1119.74459</v>
      </c>
      <c r="D38" s="8">
        <v>1643.4888800000001</v>
      </c>
      <c r="E38" s="8">
        <v>2192.7550099999999</v>
      </c>
      <c r="F38" s="8">
        <v>709.99892999999997</v>
      </c>
      <c r="G38" s="8">
        <v>1447.66265</v>
      </c>
      <c r="H38" s="8">
        <v>2200.07051</v>
      </c>
      <c r="I38" s="8">
        <v>2992.5165099999999</v>
      </c>
      <c r="J38" s="8">
        <v>695.20001999999999</v>
      </c>
      <c r="K38" s="8">
        <v>1429.2472399999999</v>
      </c>
      <c r="L38" s="8">
        <v>2202.9824100000001</v>
      </c>
      <c r="M38" s="8">
        <v>2983.2892999999999</v>
      </c>
      <c r="N38" s="8">
        <v>649.85572000000002</v>
      </c>
      <c r="O38" s="8">
        <v>1245.19442</v>
      </c>
      <c r="P38" s="8">
        <v>1847.8160399999999</v>
      </c>
      <c r="Q38" s="8">
        <v>2408.52601</v>
      </c>
      <c r="R38" s="8">
        <v>660.38054</v>
      </c>
      <c r="S38" s="8">
        <v>1294.3613700000001</v>
      </c>
      <c r="T38" s="8">
        <v>1950.25019</v>
      </c>
      <c r="U38" s="8">
        <v>2645.4306999999999</v>
      </c>
      <c r="V38" s="8">
        <v>675.42096000000004</v>
      </c>
      <c r="W38" s="8">
        <v>1319.5609199999999</v>
      </c>
      <c r="X38" s="36">
        <v>1957.0354600000001</v>
      </c>
      <c r="Y38" s="62">
        <v>2529.1425100000001</v>
      </c>
      <c r="Z38" s="8">
        <v>561</v>
      </c>
      <c r="AA38" s="8">
        <v>1141.4194199999999</v>
      </c>
      <c r="AB38" s="8">
        <v>1735.6632400000001</v>
      </c>
      <c r="AC38" s="8">
        <v>2390.3218000000002</v>
      </c>
      <c r="AD38" s="8">
        <v>648.33578999999997</v>
      </c>
    </row>
    <row r="39" spans="1:30" s="3" customFormat="1" ht="22.9" customHeight="1" thickBot="1" x14ac:dyDescent="0.3">
      <c r="A39" s="47" t="s">
        <v>322</v>
      </c>
      <c r="B39" s="47" t="s">
        <v>323</v>
      </c>
      <c r="C39" s="48">
        <v>11877.256299999999</v>
      </c>
      <c r="D39" s="48">
        <v>20409.737160000001</v>
      </c>
      <c r="E39" s="48">
        <v>41453.375410000001</v>
      </c>
      <c r="F39" s="48">
        <v>9748.20298</v>
      </c>
      <c r="G39" s="48">
        <v>18772.259180000001</v>
      </c>
      <c r="H39" s="48">
        <v>29382.66202</v>
      </c>
      <c r="I39" s="48">
        <v>49524.870320000002</v>
      </c>
      <c r="J39" s="48">
        <v>7098.6513199999999</v>
      </c>
      <c r="K39" s="48">
        <v>16663.007610000001</v>
      </c>
      <c r="L39" s="48">
        <v>26877.245780000001</v>
      </c>
      <c r="M39" s="48">
        <v>46337.91358</v>
      </c>
      <c r="N39" s="48">
        <v>-2241.1926600000002</v>
      </c>
      <c r="O39" s="48">
        <v>5842.7922600000002</v>
      </c>
      <c r="P39" s="48">
        <v>17771.267400000001</v>
      </c>
      <c r="Q39" s="48">
        <v>39386.492189999997</v>
      </c>
      <c r="R39" s="48">
        <v>13992.739030000001</v>
      </c>
      <c r="S39" s="48">
        <v>29131.34605</v>
      </c>
      <c r="T39" s="48">
        <v>46585.728430000003</v>
      </c>
      <c r="U39" s="48">
        <v>74263.251919999995</v>
      </c>
      <c r="V39" s="48">
        <v>8770.3113900000008</v>
      </c>
      <c r="W39" s="48">
        <v>15406.172049999999</v>
      </c>
      <c r="X39" s="65">
        <v>23591.684959999999</v>
      </c>
      <c r="Y39" s="132">
        <v>42627.357830000001</v>
      </c>
      <c r="Z39" s="69">
        <v>12077</v>
      </c>
      <c r="AA39" s="69">
        <v>25522.572980000001</v>
      </c>
      <c r="AB39" s="69">
        <v>41260.923860000003</v>
      </c>
      <c r="AC39" s="69">
        <v>66451.505130000005</v>
      </c>
      <c r="AD39" s="69">
        <v>16322.570299999999</v>
      </c>
    </row>
    <row r="40" spans="1:30" s="3" customFormat="1" ht="11.15" customHeight="1" thickBot="1" x14ac:dyDescent="0.3">
      <c r="A40" s="10" t="s">
        <v>324</v>
      </c>
      <c r="B40" s="10" t="s">
        <v>325</v>
      </c>
      <c r="C40" s="49"/>
      <c r="D40" s="49"/>
      <c r="E40" s="49"/>
      <c r="F40" s="49"/>
      <c r="G40" s="49"/>
      <c r="H40" s="49"/>
      <c r="I40" s="49"/>
      <c r="J40" s="49"/>
      <c r="K40" s="49"/>
      <c r="L40" s="49"/>
      <c r="M40" s="49"/>
      <c r="N40" s="49"/>
      <c r="O40" s="49"/>
      <c r="P40" s="49"/>
      <c r="Q40" s="49"/>
      <c r="R40" s="49"/>
      <c r="S40" s="49"/>
      <c r="T40" s="49"/>
      <c r="U40" s="49"/>
      <c r="V40" s="49"/>
      <c r="W40" s="49"/>
      <c r="X40" s="66"/>
      <c r="Y40" s="70"/>
      <c r="Z40" s="70"/>
      <c r="AA40" s="70"/>
      <c r="AB40" s="70"/>
      <c r="AC40" s="70"/>
      <c r="AD40" s="70"/>
    </row>
    <row r="41" spans="1:30" s="3" customFormat="1" ht="11.15" customHeight="1" x14ac:dyDescent="0.25">
      <c r="A41" s="7" t="s">
        <v>272</v>
      </c>
      <c r="B41" s="7" t="s">
        <v>273</v>
      </c>
      <c r="C41" s="8">
        <v>2345.68084</v>
      </c>
      <c r="D41" s="8">
        <v>3309.8409299999998</v>
      </c>
      <c r="E41" s="8">
        <v>4392.9658200000003</v>
      </c>
      <c r="F41" s="8">
        <v>921.50388999999996</v>
      </c>
      <c r="G41" s="8">
        <v>2050.56889</v>
      </c>
      <c r="H41" s="8">
        <v>3217.8193299999998</v>
      </c>
      <c r="I41" s="8">
        <v>4277.2088100000001</v>
      </c>
      <c r="J41" s="8">
        <v>933.31002999999998</v>
      </c>
      <c r="K41" s="8">
        <v>1846.0907500000001</v>
      </c>
      <c r="L41" s="8">
        <v>2873.0446499999998</v>
      </c>
      <c r="M41" s="8">
        <v>3883.73524</v>
      </c>
      <c r="N41" s="8">
        <v>920.85585000000003</v>
      </c>
      <c r="O41" s="8">
        <v>1782.52279</v>
      </c>
      <c r="P41" s="8">
        <v>2791.4447700000001</v>
      </c>
      <c r="Q41" s="8">
        <v>3710.0894800000001</v>
      </c>
      <c r="R41" s="8">
        <v>766.93097999999998</v>
      </c>
      <c r="S41" s="8">
        <v>1583.52539</v>
      </c>
      <c r="T41" s="8">
        <v>2533.3086699999999</v>
      </c>
      <c r="U41" s="8">
        <v>3356.5408699999998</v>
      </c>
      <c r="V41" s="8">
        <v>810.18953999999997</v>
      </c>
      <c r="W41" s="8">
        <v>1766.71848</v>
      </c>
      <c r="X41" s="36">
        <v>2793.7817799999998</v>
      </c>
      <c r="Y41" s="62">
        <v>3869.3228100000001</v>
      </c>
      <c r="Z41" s="62">
        <v>1072</v>
      </c>
      <c r="AA41" s="62">
        <v>2404.52907</v>
      </c>
      <c r="AB41" s="62">
        <v>3927.7923500000002</v>
      </c>
      <c r="AC41" s="62">
        <v>5419.8409300000003</v>
      </c>
      <c r="AD41" s="62">
        <v>1423.60753</v>
      </c>
    </row>
    <row r="42" spans="1:30" s="3" customFormat="1" ht="11.15" customHeight="1" x14ac:dyDescent="0.25">
      <c r="A42" s="7" t="s">
        <v>326</v>
      </c>
      <c r="B42" s="7" t="s">
        <v>327</v>
      </c>
      <c r="C42" s="8">
        <v>544.00617999999997</v>
      </c>
      <c r="D42" s="8">
        <v>905.56668999999999</v>
      </c>
      <c r="E42" s="8">
        <v>1134.18219</v>
      </c>
      <c r="F42" s="8">
        <v>232.48463000000001</v>
      </c>
      <c r="G42" s="8">
        <v>782.70609999999999</v>
      </c>
      <c r="H42" s="8">
        <v>1339.0550800000001</v>
      </c>
      <c r="I42" s="8">
        <v>1636.02621</v>
      </c>
      <c r="J42" s="8">
        <v>249.99903</v>
      </c>
      <c r="K42" s="8">
        <v>1250.14867</v>
      </c>
      <c r="L42" s="8">
        <v>2011.05627</v>
      </c>
      <c r="M42" s="8">
        <v>2334.3132799999998</v>
      </c>
      <c r="N42" s="8">
        <v>327.69760000000002</v>
      </c>
      <c r="O42" s="8">
        <v>668.01557000000003</v>
      </c>
      <c r="P42" s="8">
        <v>1002.94143</v>
      </c>
      <c r="Q42" s="8">
        <v>1219.33564</v>
      </c>
      <c r="R42" s="8">
        <v>246.94251</v>
      </c>
      <c r="S42" s="8">
        <v>846.44520999999997</v>
      </c>
      <c r="T42" s="8">
        <v>1184.4009100000001</v>
      </c>
      <c r="U42" s="8">
        <v>1537.67004</v>
      </c>
      <c r="V42" s="8">
        <v>387.18234999999999</v>
      </c>
      <c r="W42" s="8">
        <v>1193.4569200000001</v>
      </c>
      <c r="X42" s="36">
        <v>1601.9474499999999</v>
      </c>
      <c r="Y42" s="62">
        <v>1947.7662600000001</v>
      </c>
      <c r="Z42" s="62">
        <v>355</v>
      </c>
      <c r="AA42" s="62">
        <v>852.06484999999998</v>
      </c>
      <c r="AB42" s="62">
        <v>1176.97199</v>
      </c>
      <c r="AC42" s="62">
        <v>1614.32365</v>
      </c>
      <c r="AD42" s="62">
        <v>533.83434</v>
      </c>
    </row>
    <row r="43" spans="1:30" s="3" customFormat="1" ht="11.15" customHeight="1" x14ac:dyDescent="0.25">
      <c r="A43" s="7" t="s">
        <v>328</v>
      </c>
      <c r="B43" s="7" t="s">
        <v>329</v>
      </c>
      <c r="C43" s="8">
        <v>-2.8000000000000001E-2</v>
      </c>
      <c r="D43" s="8">
        <v>-0.65700000000000003</v>
      </c>
      <c r="E43" s="8">
        <v>-1.4550000000000001</v>
      </c>
      <c r="F43" s="8">
        <v>-2.8000000000000001E-2</v>
      </c>
      <c r="G43" s="8">
        <v>-0.65700000000000003</v>
      </c>
      <c r="H43" s="8">
        <v>-1.2849999999999999</v>
      </c>
      <c r="I43" s="8">
        <v>-1.4670000000000001</v>
      </c>
      <c r="J43" s="8">
        <v>-2.8000000000000001E-2</v>
      </c>
      <c r="K43" s="8">
        <v>-2.8000000000000001E-2</v>
      </c>
      <c r="L43" s="8">
        <v>-0.65700000000000003</v>
      </c>
      <c r="M43" s="8">
        <v>-1.4910000000000001</v>
      </c>
      <c r="N43" s="8">
        <v>0</v>
      </c>
      <c r="O43" s="8">
        <v>0</v>
      </c>
      <c r="P43" s="8">
        <v>0</v>
      </c>
      <c r="Q43" s="8">
        <v>0</v>
      </c>
      <c r="R43" s="8">
        <v>0</v>
      </c>
      <c r="S43" s="8">
        <v>0</v>
      </c>
      <c r="T43" s="8">
        <v>0</v>
      </c>
      <c r="U43" s="8">
        <v>0</v>
      </c>
      <c r="V43" s="8">
        <v>0</v>
      </c>
      <c r="W43" s="8">
        <v>0</v>
      </c>
      <c r="X43" s="36">
        <v>0</v>
      </c>
      <c r="Y43" s="62">
        <v>0</v>
      </c>
      <c r="Z43" s="62">
        <v>0</v>
      </c>
      <c r="AA43" s="62">
        <v>0</v>
      </c>
      <c r="AB43" s="62">
        <v>0</v>
      </c>
      <c r="AC43" s="62">
        <v>0</v>
      </c>
      <c r="AD43" s="62">
        <v>0</v>
      </c>
    </row>
    <row r="44" spans="1:30" s="3" customFormat="1" ht="11.15" customHeight="1" x14ac:dyDescent="0.25">
      <c r="A44" s="7" t="s">
        <v>330</v>
      </c>
      <c r="B44" s="7" t="s">
        <v>331</v>
      </c>
      <c r="C44" s="8">
        <v>191.249</v>
      </c>
      <c r="D44" s="8">
        <v>192.19499999999999</v>
      </c>
      <c r="E44" s="8">
        <v>193.51599999999999</v>
      </c>
      <c r="F44" s="8">
        <v>4.8209999999999997</v>
      </c>
      <c r="G44" s="8">
        <v>10.218999999999999</v>
      </c>
      <c r="H44" s="8">
        <v>16.853999999999999</v>
      </c>
      <c r="I44" s="8">
        <v>33.847000000000001</v>
      </c>
      <c r="J44" s="8">
        <v>13.99146</v>
      </c>
      <c r="K44" s="8">
        <v>37.409460000000003</v>
      </c>
      <c r="L44" s="8">
        <v>52.693460000000002</v>
      </c>
      <c r="M44" s="8">
        <v>71.355459999999994</v>
      </c>
      <c r="N44" s="8">
        <v>13.535</v>
      </c>
      <c r="O44" s="8">
        <v>35.323</v>
      </c>
      <c r="P44" s="8">
        <v>102.15600000000001</v>
      </c>
      <c r="Q44" s="8">
        <v>174.417</v>
      </c>
      <c r="R44" s="8">
        <v>66.861999999999995</v>
      </c>
      <c r="S44" s="8">
        <v>142.43299999999999</v>
      </c>
      <c r="T44" s="8">
        <v>230.46799999999999</v>
      </c>
      <c r="U44" s="8">
        <v>329.72800000000001</v>
      </c>
      <c r="V44" s="8">
        <v>95.144999999999996</v>
      </c>
      <c r="W44" s="8">
        <v>178.43617</v>
      </c>
      <c r="X44" s="36">
        <v>283.22890000000001</v>
      </c>
      <c r="Y44" s="62">
        <v>365.69295</v>
      </c>
      <c r="Z44" s="62">
        <v>86</v>
      </c>
      <c r="AA44" s="62">
        <v>161.37102999999999</v>
      </c>
      <c r="AB44" s="62">
        <v>237.99334999999999</v>
      </c>
      <c r="AC44" s="62">
        <v>312.30299000000002</v>
      </c>
      <c r="AD44" s="62">
        <v>104.54702</v>
      </c>
    </row>
    <row r="45" spans="1:30" s="3" customFormat="1" ht="11.15" customHeight="1" x14ac:dyDescent="0.25">
      <c r="A45" s="7" t="s">
        <v>332</v>
      </c>
      <c r="B45" s="7" t="s">
        <v>333</v>
      </c>
      <c r="C45" s="8">
        <v>378.00150000000002</v>
      </c>
      <c r="D45" s="8">
        <v>378.00049999999999</v>
      </c>
      <c r="E45" s="8">
        <v>378.00150000000002</v>
      </c>
      <c r="F45" s="8">
        <v>338.23588000000001</v>
      </c>
      <c r="G45" s="8">
        <v>352.86488000000003</v>
      </c>
      <c r="H45" s="8">
        <v>352.87988000000001</v>
      </c>
      <c r="I45" s="8">
        <v>353.02888000000002</v>
      </c>
      <c r="J45" s="8">
        <v>34.476990000000001</v>
      </c>
      <c r="K45" s="8">
        <v>43.676879999999997</v>
      </c>
      <c r="L45" s="8">
        <v>51.420879999999997</v>
      </c>
      <c r="M45" s="8">
        <v>51.420879999999997</v>
      </c>
      <c r="N45" s="8">
        <v>66.549850000000006</v>
      </c>
      <c r="O45" s="8">
        <v>233.75485</v>
      </c>
      <c r="P45" s="8">
        <v>233.75485</v>
      </c>
      <c r="Q45" s="8">
        <v>238.68951000000001</v>
      </c>
      <c r="R45" s="8">
        <v>4.1142099999999999</v>
      </c>
      <c r="S45" s="8">
        <v>107.09621</v>
      </c>
      <c r="T45" s="8">
        <v>107.09721</v>
      </c>
      <c r="U45" s="8">
        <v>107.06820999999999</v>
      </c>
      <c r="V45" s="8">
        <v>1E-3</v>
      </c>
      <c r="W45" s="8">
        <v>78.361999999999995</v>
      </c>
      <c r="X45" s="36">
        <v>78.361999999999995</v>
      </c>
      <c r="Y45" s="62">
        <v>78.361999999999995</v>
      </c>
      <c r="Z45" s="62">
        <v>0</v>
      </c>
      <c r="AA45" s="62">
        <v>58.874000000000002</v>
      </c>
      <c r="AB45" s="62">
        <v>58.874000000000002</v>
      </c>
      <c r="AC45" s="62">
        <v>58.874000000000002</v>
      </c>
      <c r="AD45" s="62">
        <v>0</v>
      </c>
    </row>
    <row r="46" spans="1:30" s="3" customFormat="1" ht="11.15" customHeight="1" thickBot="1" x14ac:dyDescent="0.3">
      <c r="A46" s="50" t="s">
        <v>334</v>
      </c>
      <c r="B46" s="50" t="s">
        <v>335</v>
      </c>
      <c r="C46" s="48">
        <v>3458.9095200000002</v>
      </c>
      <c r="D46" s="48">
        <v>4784.9461199999996</v>
      </c>
      <c r="E46" s="48">
        <v>6097.2105099999999</v>
      </c>
      <c r="F46" s="48">
        <v>1497.0174</v>
      </c>
      <c r="G46" s="48">
        <v>3195.7018699999999</v>
      </c>
      <c r="H46" s="48">
        <v>4925.3232900000003</v>
      </c>
      <c r="I46" s="48">
        <v>6298.6439</v>
      </c>
      <c r="J46" s="48">
        <v>1231.7495100000001</v>
      </c>
      <c r="K46" s="48">
        <v>3177.2977599999999</v>
      </c>
      <c r="L46" s="48">
        <v>4987.5582599999998</v>
      </c>
      <c r="M46" s="48">
        <v>6339.3338599999997</v>
      </c>
      <c r="N46" s="48">
        <v>1328.6383000000001</v>
      </c>
      <c r="O46" s="48">
        <v>2719.6162100000001</v>
      </c>
      <c r="P46" s="48">
        <v>4130.2970500000001</v>
      </c>
      <c r="Q46" s="48">
        <v>5342.5316300000004</v>
      </c>
      <c r="R46" s="48">
        <v>1084.8497</v>
      </c>
      <c r="S46" s="48">
        <v>2679.4998099999998</v>
      </c>
      <c r="T46" s="48">
        <v>4055.2747899999999</v>
      </c>
      <c r="U46" s="48">
        <v>5331.0071200000002</v>
      </c>
      <c r="V46" s="48">
        <v>1292.5178900000001</v>
      </c>
      <c r="W46" s="48">
        <v>3216.9735700000001</v>
      </c>
      <c r="X46" s="65">
        <v>4757.3201300000001</v>
      </c>
      <c r="Y46" s="69">
        <v>6261.1440199999997</v>
      </c>
      <c r="Z46" s="69">
        <v>1513</v>
      </c>
      <c r="AA46" s="69">
        <v>3476.8389499999998</v>
      </c>
      <c r="AB46" s="69">
        <v>5401.6316900000002</v>
      </c>
      <c r="AC46" s="69">
        <v>7405.3415699999996</v>
      </c>
      <c r="AD46" s="69">
        <v>2061.9888900000001</v>
      </c>
    </row>
    <row r="47" spans="1:30" s="3" customFormat="1" ht="11.15" customHeight="1" thickBot="1" x14ac:dyDescent="0.3">
      <c r="A47" s="10" t="s">
        <v>336</v>
      </c>
      <c r="B47" s="10" t="s">
        <v>337</v>
      </c>
      <c r="C47" s="49"/>
      <c r="D47" s="49"/>
      <c r="E47" s="49"/>
      <c r="F47" s="49"/>
      <c r="G47" s="49"/>
      <c r="H47" s="49"/>
      <c r="I47" s="49"/>
      <c r="J47" s="49"/>
      <c r="K47" s="49"/>
      <c r="L47" s="49"/>
      <c r="M47" s="49"/>
      <c r="N47" s="49"/>
      <c r="O47" s="49"/>
      <c r="P47" s="49"/>
      <c r="Q47" s="49"/>
      <c r="R47" s="49"/>
      <c r="S47" s="49"/>
      <c r="T47" s="49"/>
      <c r="U47" s="49"/>
      <c r="V47" s="49"/>
      <c r="W47" s="49"/>
      <c r="X47" s="66"/>
      <c r="Y47" s="70"/>
      <c r="Z47" s="70"/>
      <c r="AA47" s="70"/>
      <c r="AB47" s="70"/>
      <c r="AC47" s="70"/>
      <c r="AD47" s="70"/>
    </row>
    <row r="48" spans="1:30" s="3" customFormat="1" ht="11.15" customHeight="1" x14ac:dyDescent="0.25">
      <c r="A48" s="7" t="s">
        <v>274</v>
      </c>
      <c r="B48" s="7" t="s">
        <v>338</v>
      </c>
      <c r="C48" s="8">
        <v>0</v>
      </c>
      <c r="D48" s="8">
        <v>0</v>
      </c>
      <c r="E48" s="8">
        <v>0</v>
      </c>
      <c r="F48" s="8">
        <v>0</v>
      </c>
      <c r="G48" s="8">
        <v>0</v>
      </c>
      <c r="H48" s="8">
        <v>2.9790199999999998</v>
      </c>
      <c r="I48" s="8">
        <v>5.1953699999999996</v>
      </c>
      <c r="J48" s="8">
        <v>5.5442499999999999</v>
      </c>
      <c r="K48" s="8">
        <v>15.265700000000001</v>
      </c>
      <c r="L48" s="8">
        <v>26.023150000000001</v>
      </c>
      <c r="M48" s="8">
        <v>37.861159999999998</v>
      </c>
      <c r="N48" s="8">
        <v>10.05945</v>
      </c>
      <c r="O48" s="8">
        <v>20.511980000000001</v>
      </c>
      <c r="P48" s="8">
        <v>32.606000000000002</v>
      </c>
      <c r="Q48" s="8">
        <v>53.359400000000001</v>
      </c>
      <c r="R48" s="8">
        <v>35.799570000000003</v>
      </c>
      <c r="S48" s="8">
        <v>70.196089999999998</v>
      </c>
      <c r="T48" s="8">
        <v>97.785030000000006</v>
      </c>
      <c r="U48" s="8">
        <v>109.84411</v>
      </c>
      <c r="V48" s="8">
        <v>15.12833</v>
      </c>
      <c r="W48" s="8">
        <v>26.044930000000001</v>
      </c>
      <c r="X48" s="36">
        <v>30.259699999999999</v>
      </c>
      <c r="Y48" s="62">
        <v>30.267859999999999</v>
      </c>
      <c r="Z48" s="62">
        <v>0</v>
      </c>
      <c r="AA48" s="62">
        <v>3.0400000000000002E-3</v>
      </c>
      <c r="AB48" s="62">
        <v>7.1000000000000002E-4</v>
      </c>
      <c r="AC48" s="62">
        <v>1.57E-3</v>
      </c>
      <c r="AD48" s="62">
        <v>0</v>
      </c>
    </row>
    <row r="49" spans="1:30" s="3" customFormat="1" ht="11.15" customHeight="1" x14ac:dyDescent="0.25">
      <c r="A49" s="7" t="s">
        <v>339</v>
      </c>
      <c r="B49" s="7" t="s">
        <v>340</v>
      </c>
      <c r="C49" s="8">
        <v>2593.2596699999999</v>
      </c>
      <c r="D49" s="8">
        <v>3703.57582</v>
      </c>
      <c r="E49" s="8">
        <v>4871.9756299999999</v>
      </c>
      <c r="F49" s="8">
        <v>797.22094000000004</v>
      </c>
      <c r="G49" s="8">
        <v>1627.8260399999999</v>
      </c>
      <c r="H49" s="8">
        <v>2472.2961300000002</v>
      </c>
      <c r="I49" s="8">
        <v>3331.0771800000002</v>
      </c>
      <c r="J49" s="8">
        <v>667.46869000000004</v>
      </c>
      <c r="K49" s="8">
        <v>1503.5044499999999</v>
      </c>
      <c r="L49" s="8">
        <v>2365.4460399999998</v>
      </c>
      <c r="M49" s="8">
        <v>3200.16525</v>
      </c>
      <c r="N49" s="8">
        <v>832.50522999999998</v>
      </c>
      <c r="O49" s="8">
        <v>1511.48388</v>
      </c>
      <c r="P49" s="8">
        <v>2284.51784</v>
      </c>
      <c r="Q49" s="8">
        <v>3160.29907</v>
      </c>
      <c r="R49" s="8">
        <v>805.08632999999998</v>
      </c>
      <c r="S49" s="8">
        <v>1742.88752</v>
      </c>
      <c r="T49" s="8">
        <v>2621.1684100000002</v>
      </c>
      <c r="U49" s="8">
        <v>3446.9578999999999</v>
      </c>
      <c r="V49" s="8">
        <v>810.42884000000004</v>
      </c>
      <c r="W49" s="8">
        <v>1595.28961</v>
      </c>
      <c r="X49" s="36">
        <v>2371.1740599999998</v>
      </c>
      <c r="Y49" s="62">
        <v>3131.3088400000001</v>
      </c>
      <c r="Z49" s="62">
        <v>780</v>
      </c>
      <c r="AA49" s="62">
        <v>1598.5261499999999</v>
      </c>
      <c r="AB49" s="62">
        <v>2511.2398600000001</v>
      </c>
      <c r="AC49" s="62">
        <v>3283.28107</v>
      </c>
      <c r="AD49" s="62">
        <v>938.73284999999998</v>
      </c>
    </row>
    <row r="50" spans="1:30" s="3" customFormat="1" ht="11.15" customHeight="1" thickBot="1" x14ac:dyDescent="0.3">
      <c r="A50" s="50" t="s">
        <v>341</v>
      </c>
      <c r="B50" s="50" t="s">
        <v>342</v>
      </c>
      <c r="C50" s="48">
        <v>2593.2596699999999</v>
      </c>
      <c r="D50" s="48">
        <v>3703.57582</v>
      </c>
      <c r="E50" s="48">
        <v>4871.9756299999999</v>
      </c>
      <c r="F50" s="48">
        <v>797.22094000000004</v>
      </c>
      <c r="G50" s="48">
        <v>1627.8260399999999</v>
      </c>
      <c r="H50" s="48">
        <v>2475.2751499999999</v>
      </c>
      <c r="I50" s="48">
        <v>3336.2725500000001</v>
      </c>
      <c r="J50" s="48">
        <v>673.01293999999996</v>
      </c>
      <c r="K50" s="48">
        <v>1518.7701500000001</v>
      </c>
      <c r="L50" s="48">
        <v>2391.4691899999998</v>
      </c>
      <c r="M50" s="48">
        <v>3238.0264099999999</v>
      </c>
      <c r="N50" s="48">
        <v>842.56467999999995</v>
      </c>
      <c r="O50" s="48">
        <v>1531.99586</v>
      </c>
      <c r="P50" s="48">
        <v>2317.1238400000002</v>
      </c>
      <c r="Q50" s="48">
        <v>3213.6584699999999</v>
      </c>
      <c r="R50" s="48">
        <v>840.88589999999999</v>
      </c>
      <c r="S50" s="48">
        <v>1813.0836099999999</v>
      </c>
      <c r="T50" s="48">
        <v>2718.9534399999998</v>
      </c>
      <c r="U50" s="48">
        <v>3556.8020099999999</v>
      </c>
      <c r="V50" s="48">
        <v>825.55717000000004</v>
      </c>
      <c r="W50" s="48">
        <v>1621.3345400000001</v>
      </c>
      <c r="X50" s="65">
        <v>2401.4337599999999</v>
      </c>
      <c r="Y50" s="69">
        <v>3161.5767000000001</v>
      </c>
      <c r="Z50" s="69">
        <v>780</v>
      </c>
      <c r="AA50" s="69">
        <v>1598.52919</v>
      </c>
      <c r="AB50" s="69">
        <v>2511.2405699999999</v>
      </c>
      <c r="AC50" s="69">
        <v>3283.2826399999999</v>
      </c>
      <c r="AD50" s="69">
        <v>938.73284999999998</v>
      </c>
    </row>
    <row r="51" spans="1:30" s="3" customFormat="1" ht="11.15" customHeight="1" thickBot="1" x14ac:dyDescent="0.3">
      <c r="A51" s="10" t="s">
        <v>343</v>
      </c>
      <c r="B51" s="10" t="s">
        <v>344</v>
      </c>
      <c r="C51" s="49"/>
      <c r="D51" s="49"/>
      <c r="E51" s="49"/>
      <c r="F51" s="49"/>
      <c r="G51" s="49"/>
      <c r="H51" s="49"/>
      <c r="I51" s="49"/>
      <c r="J51" s="49"/>
      <c r="K51" s="49"/>
      <c r="L51" s="49"/>
      <c r="M51" s="49"/>
      <c r="N51" s="49"/>
      <c r="O51" s="49"/>
      <c r="P51" s="49"/>
      <c r="Q51" s="49"/>
      <c r="R51" s="49"/>
      <c r="S51" s="49"/>
      <c r="T51" s="49"/>
      <c r="U51" s="49"/>
      <c r="V51" s="49"/>
      <c r="W51" s="49"/>
      <c r="X51" s="66"/>
      <c r="Y51" s="70"/>
      <c r="Z51" s="70"/>
      <c r="AA51" s="70"/>
      <c r="AB51" s="70"/>
      <c r="AC51" s="70"/>
      <c r="AD51" s="70"/>
    </row>
    <row r="52" spans="1:30" s="3" customFormat="1" ht="11.15" customHeight="1" x14ac:dyDescent="0.25">
      <c r="A52" s="7" t="s">
        <v>345</v>
      </c>
      <c r="B52" s="7" t="s">
        <v>346</v>
      </c>
      <c r="C52" s="8">
        <v>88794.707160000005</v>
      </c>
      <c r="D52" s="8">
        <v>109408.75352</v>
      </c>
      <c r="E52" s="8">
        <v>155849.26013000001</v>
      </c>
      <c r="F52" s="8">
        <v>45227.371350000001</v>
      </c>
      <c r="G52" s="8">
        <v>93820.850130000006</v>
      </c>
      <c r="H52" s="8">
        <v>131163.43987999999</v>
      </c>
      <c r="I52" s="8">
        <v>177967.54545000001</v>
      </c>
      <c r="J52" s="8">
        <v>54931.521209999999</v>
      </c>
      <c r="K52" s="8">
        <v>112835.95952999999</v>
      </c>
      <c r="L52" s="8">
        <v>152001.61457999999</v>
      </c>
      <c r="M52" s="8">
        <v>187380.07766000001</v>
      </c>
      <c r="N52" s="8">
        <v>100691.93752000001</v>
      </c>
      <c r="O52" s="8">
        <v>159290.82146000001</v>
      </c>
      <c r="P52" s="8">
        <v>191541.40538000001</v>
      </c>
      <c r="Q52" s="8">
        <v>272979.36657000001</v>
      </c>
      <c r="R52" s="8">
        <v>71295.702120000002</v>
      </c>
      <c r="S52" s="8">
        <v>118892.63642</v>
      </c>
      <c r="T52" s="8">
        <v>169934.22518000001</v>
      </c>
      <c r="U52" s="8">
        <v>255871.23190000001</v>
      </c>
      <c r="V52" s="8">
        <v>86439.649340000004</v>
      </c>
      <c r="W52" s="8">
        <v>149474.73339000001</v>
      </c>
      <c r="X52" s="36">
        <v>202817.34147000001</v>
      </c>
      <c r="Y52" s="62">
        <v>275782.16836000001</v>
      </c>
      <c r="Z52" s="62">
        <v>76335</v>
      </c>
      <c r="AA52" s="62">
        <v>133182.05064</v>
      </c>
      <c r="AB52" s="62">
        <v>185605.37701</v>
      </c>
      <c r="AC52" s="62">
        <v>261973.2622</v>
      </c>
      <c r="AD52" s="62">
        <v>72770.361139999994</v>
      </c>
    </row>
    <row r="53" spans="1:30" s="3" customFormat="1" ht="11.15" customHeight="1" x14ac:dyDescent="0.25">
      <c r="A53" s="7" t="s">
        <v>347</v>
      </c>
      <c r="B53" s="7" t="s">
        <v>348</v>
      </c>
      <c r="C53" s="8">
        <v>86579.396840000001</v>
      </c>
      <c r="D53" s="8">
        <v>106631.17157999999</v>
      </c>
      <c r="E53" s="8">
        <v>150433.59401999999</v>
      </c>
      <c r="F53" s="8">
        <v>42361.946799999998</v>
      </c>
      <c r="G53" s="8">
        <v>89604.658320000002</v>
      </c>
      <c r="H53" s="8">
        <v>126293.35017000001</v>
      </c>
      <c r="I53" s="8">
        <v>175698.40165000001</v>
      </c>
      <c r="J53" s="8">
        <v>54356.172010000002</v>
      </c>
      <c r="K53" s="8">
        <v>109134.17582</v>
      </c>
      <c r="L53" s="8">
        <v>146611.98897999999</v>
      </c>
      <c r="M53" s="8">
        <v>180216.14181999999</v>
      </c>
      <c r="N53" s="8">
        <v>103834.94925000001</v>
      </c>
      <c r="O53" s="8">
        <v>162397.43775000001</v>
      </c>
      <c r="P53" s="8">
        <v>193207.35599000001</v>
      </c>
      <c r="Q53" s="8">
        <v>268998.70769000001</v>
      </c>
      <c r="R53" s="8">
        <v>63119.605479999998</v>
      </c>
      <c r="S53" s="8">
        <v>106683.32436</v>
      </c>
      <c r="T53" s="8">
        <v>152550.67819999999</v>
      </c>
      <c r="U53" s="8">
        <v>230748.79461000001</v>
      </c>
      <c r="V53" s="8">
        <v>82700.677020000003</v>
      </c>
      <c r="W53" s="8">
        <v>148706.15166</v>
      </c>
      <c r="X53" s="36">
        <v>205686.74140999999</v>
      </c>
      <c r="Y53" s="62">
        <v>284094.90931000002</v>
      </c>
      <c r="Z53" s="62">
        <v>77677</v>
      </c>
      <c r="AA53" s="62">
        <v>134004.27280000001</v>
      </c>
      <c r="AB53" s="62">
        <v>189037.13980999999</v>
      </c>
      <c r="AC53" s="62">
        <v>266769.89231999998</v>
      </c>
      <c r="AD53" s="62">
        <v>67635.991899999994</v>
      </c>
    </row>
    <row r="54" spans="1:30" s="3" customFormat="1" ht="11.15" customHeight="1" x14ac:dyDescent="0.25">
      <c r="A54" s="7" t="s">
        <v>349</v>
      </c>
      <c r="B54" s="7" t="s">
        <v>350</v>
      </c>
      <c r="C54" s="8">
        <v>2215.31032</v>
      </c>
      <c r="D54" s="8">
        <v>2777.58194</v>
      </c>
      <c r="E54" s="8">
        <v>5415.6661100000001</v>
      </c>
      <c r="F54" s="8">
        <v>2865.4245500000002</v>
      </c>
      <c r="G54" s="8">
        <v>4216.1918100000003</v>
      </c>
      <c r="H54" s="8">
        <v>4870.0897100000002</v>
      </c>
      <c r="I54" s="8">
        <v>2269.1437999999998</v>
      </c>
      <c r="J54" s="8">
        <v>575.3492</v>
      </c>
      <c r="K54" s="8">
        <v>3701.7837100000002</v>
      </c>
      <c r="L54" s="8">
        <v>5389.6256000000003</v>
      </c>
      <c r="M54" s="8">
        <v>7163.9358400000001</v>
      </c>
      <c r="N54" s="8">
        <v>-3143.0117300000002</v>
      </c>
      <c r="O54" s="8">
        <v>-3106.6162899999999</v>
      </c>
      <c r="P54" s="8">
        <v>-1665.9506100000001</v>
      </c>
      <c r="Q54" s="8">
        <v>3980.65888</v>
      </c>
      <c r="R54" s="8">
        <v>8176.0966399999998</v>
      </c>
      <c r="S54" s="8">
        <v>12209.31206</v>
      </c>
      <c r="T54" s="8">
        <v>17383.546979999999</v>
      </c>
      <c r="U54" s="8">
        <v>25122.437290000002</v>
      </c>
      <c r="V54" s="8">
        <v>3738.9723199999999</v>
      </c>
      <c r="W54" s="8">
        <v>768.58172999999999</v>
      </c>
      <c r="X54" s="36">
        <v>-2869.3999399999998</v>
      </c>
      <c r="Y54" s="62">
        <v>-8312.7409499999994</v>
      </c>
      <c r="Z54" s="62">
        <v>-1342</v>
      </c>
      <c r="AA54" s="62">
        <v>-822.22216000000003</v>
      </c>
      <c r="AB54" s="62">
        <v>-3431.7628</v>
      </c>
      <c r="AC54" s="62">
        <v>-4796.6301199999998</v>
      </c>
      <c r="AD54" s="62">
        <v>5134.36924</v>
      </c>
    </row>
    <row r="55" spans="1:30" s="3" customFormat="1" ht="22.9" customHeight="1" x14ac:dyDescent="0.25">
      <c r="A55" s="27" t="s">
        <v>351</v>
      </c>
      <c r="B55" s="27" t="s">
        <v>352</v>
      </c>
      <c r="C55" s="8">
        <v>169.97349</v>
      </c>
      <c r="D55" s="8">
        <v>-36.726399999999998</v>
      </c>
      <c r="E55" s="8">
        <v>-1328.9455599999999</v>
      </c>
      <c r="F55" s="8">
        <v>-1267.10619</v>
      </c>
      <c r="G55" s="8">
        <v>-1498.4129399999999</v>
      </c>
      <c r="H55" s="8">
        <v>-2566.6015600000001</v>
      </c>
      <c r="I55" s="8">
        <v>-2268.90013</v>
      </c>
      <c r="J55" s="8">
        <v>1741.23802</v>
      </c>
      <c r="K55" s="8">
        <v>1697.6123399999999</v>
      </c>
      <c r="L55" s="8">
        <v>2303.0982199999999</v>
      </c>
      <c r="M55" s="8">
        <v>2275.9747499999999</v>
      </c>
      <c r="N55" s="8">
        <v>-1174.1793</v>
      </c>
      <c r="O55" s="8">
        <v>-3605.04351</v>
      </c>
      <c r="P55" s="8">
        <v>-5277.3323200000004</v>
      </c>
      <c r="Q55" s="8">
        <v>-5962.2078899999997</v>
      </c>
      <c r="R55" s="8">
        <v>-2561.64419</v>
      </c>
      <c r="S55" s="8">
        <v>-3275.0265100000001</v>
      </c>
      <c r="T55" s="8">
        <v>-5500.8650600000001</v>
      </c>
      <c r="U55" s="8">
        <v>-5935.125</v>
      </c>
      <c r="V55" s="8">
        <v>-4557.0946800000002</v>
      </c>
      <c r="W55" s="8">
        <v>-6019.1861600000002</v>
      </c>
      <c r="X55" s="36">
        <v>-7184.0172899999998</v>
      </c>
      <c r="Y55" s="62">
        <v>-8918.5789700000005</v>
      </c>
      <c r="Z55" s="62">
        <v>1324</v>
      </c>
      <c r="AA55" s="62">
        <v>868.23044000000004</v>
      </c>
      <c r="AB55" s="62">
        <v>1946.5830599999999</v>
      </c>
      <c r="AC55" s="62">
        <v>2529.5268099999998</v>
      </c>
      <c r="AD55" s="62">
        <v>-763.23924</v>
      </c>
    </row>
    <row r="56" spans="1:30" s="3" customFormat="1" ht="11.15" customHeight="1" x14ac:dyDescent="0.25">
      <c r="A56" s="7" t="s">
        <v>353</v>
      </c>
      <c r="B56" s="7" t="s">
        <v>354</v>
      </c>
      <c r="C56" s="8">
        <v>2385.2838099999999</v>
      </c>
      <c r="D56" s="8">
        <v>2740.85554</v>
      </c>
      <c r="E56" s="8">
        <v>4086.72055</v>
      </c>
      <c r="F56" s="8">
        <v>1598.31836</v>
      </c>
      <c r="G56" s="8">
        <v>2717.7788700000001</v>
      </c>
      <c r="H56" s="8">
        <v>2303.4881500000001</v>
      </c>
      <c r="I56" s="8">
        <v>0.243669999999926</v>
      </c>
      <c r="J56" s="8">
        <v>2316.5872199999999</v>
      </c>
      <c r="K56" s="8">
        <v>5399.3960500000003</v>
      </c>
      <c r="L56" s="8">
        <v>7692.7238200000002</v>
      </c>
      <c r="M56" s="8">
        <v>9439.9105899999995</v>
      </c>
      <c r="N56" s="8">
        <v>-4317.19103</v>
      </c>
      <c r="O56" s="8">
        <v>-6711.6598000000004</v>
      </c>
      <c r="P56" s="8">
        <v>-6943.2829300000003</v>
      </c>
      <c r="Q56" s="8">
        <v>-1981.54901</v>
      </c>
      <c r="R56" s="8">
        <v>5614.4524499999998</v>
      </c>
      <c r="S56" s="8">
        <v>8934.2855500000005</v>
      </c>
      <c r="T56" s="8">
        <v>11882.681920000001</v>
      </c>
      <c r="U56" s="8">
        <v>19187.312290000002</v>
      </c>
      <c r="V56" s="8">
        <v>-818.12235999999996</v>
      </c>
      <c r="W56" s="8">
        <v>-5250.6044300000003</v>
      </c>
      <c r="X56" s="36">
        <v>-10053.417229999999</v>
      </c>
      <c r="Y56" s="62">
        <v>-17231.319920000002</v>
      </c>
      <c r="Z56" s="62">
        <v>-18</v>
      </c>
      <c r="AA56" s="62">
        <v>46.008279999999999</v>
      </c>
      <c r="AB56" s="62">
        <v>-1485.17974</v>
      </c>
      <c r="AC56" s="62">
        <v>-2267.10331</v>
      </c>
      <c r="AD56" s="62">
        <v>4371.13</v>
      </c>
    </row>
    <row r="57" spans="1:30" s="3" customFormat="1" ht="11.15" customHeight="1" x14ac:dyDescent="0.25">
      <c r="A57" s="7" t="s">
        <v>355</v>
      </c>
      <c r="B57" s="7" t="s">
        <v>356</v>
      </c>
      <c r="C57" s="8">
        <v>2916.8792800000001</v>
      </c>
      <c r="D57" s="8">
        <v>5274.3279300000004</v>
      </c>
      <c r="E57" s="8">
        <v>7841.7452899999998</v>
      </c>
      <c r="F57" s="8">
        <v>-8656.82</v>
      </c>
      <c r="G57" s="8">
        <v>-9001.0244299999995</v>
      </c>
      <c r="H57" s="8">
        <v>-7831.0771599999998</v>
      </c>
      <c r="I57" s="8">
        <v>-25264.12141</v>
      </c>
      <c r="J57" s="8">
        <v>20835.704389999999</v>
      </c>
      <c r="K57" s="8">
        <v>26599.749749999999</v>
      </c>
      <c r="L57" s="8">
        <v>31414.495279999999</v>
      </c>
      <c r="M57" s="8">
        <v>39236.943350000001</v>
      </c>
      <c r="N57" s="8">
        <v>-51357.291599999997</v>
      </c>
      <c r="O57" s="8">
        <v>-16946.36649</v>
      </c>
      <c r="P57" s="8">
        <v>-7597.4602400000003</v>
      </c>
      <c r="Q57" s="8">
        <v>12098.940490000001</v>
      </c>
      <c r="R57" s="8">
        <v>4589.0235700000003</v>
      </c>
      <c r="S57" s="8">
        <v>16309.05718</v>
      </c>
      <c r="T57" s="8">
        <v>16130.03435</v>
      </c>
      <c r="U57" s="8">
        <v>23698.116429999998</v>
      </c>
      <c r="V57" s="8">
        <v>-37536.624770000002</v>
      </c>
      <c r="W57" s="8">
        <v>-94709.369569999995</v>
      </c>
      <c r="X57" s="36">
        <v>-103571.037</v>
      </c>
      <c r="Y57" s="62">
        <v>-90247.203739999997</v>
      </c>
      <c r="Z57" s="62">
        <v>17502</v>
      </c>
      <c r="AA57" s="62">
        <v>35788.353759999998</v>
      </c>
      <c r="AB57" s="62">
        <v>32499.3272</v>
      </c>
      <c r="AC57" s="62">
        <v>74747.674159999995</v>
      </c>
      <c r="AD57" s="62">
        <v>30115.8855</v>
      </c>
    </row>
    <row r="58" spans="1:30" s="3" customFormat="1" ht="11.15" customHeight="1" x14ac:dyDescent="0.25">
      <c r="A58" s="7" t="s">
        <v>357</v>
      </c>
      <c r="B58" s="7" t="s">
        <v>358</v>
      </c>
      <c r="C58" s="8">
        <v>5302.16309</v>
      </c>
      <c r="D58" s="8">
        <v>8015.1834699999999</v>
      </c>
      <c r="E58" s="8">
        <v>11928.465840000001</v>
      </c>
      <c r="F58" s="8">
        <v>-7058.5016400000004</v>
      </c>
      <c r="G58" s="8">
        <v>-6283.2455600000003</v>
      </c>
      <c r="H58" s="8">
        <v>-5527.5890099999997</v>
      </c>
      <c r="I58" s="8">
        <v>-25263.87774</v>
      </c>
      <c r="J58" s="8">
        <v>23152.29161</v>
      </c>
      <c r="K58" s="8">
        <v>31999.145799999998</v>
      </c>
      <c r="L58" s="8">
        <v>39107.219100000002</v>
      </c>
      <c r="M58" s="8">
        <v>48676.853940000001</v>
      </c>
      <c r="N58" s="8">
        <v>-55674.482629999999</v>
      </c>
      <c r="O58" s="8">
        <v>-23658.026290000002</v>
      </c>
      <c r="P58" s="8">
        <v>-14540.74317</v>
      </c>
      <c r="Q58" s="8">
        <v>10117.39148</v>
      </c>
      <c r="R58" s="8">
        <v>10203.47602</v>
      </c>
      <c r="S58" s="8">
        <v>25243.34273</v>
      </c>
      <c r="T58" s="8">
        <v>28012.716270000001</v>
      </c>
      <c r="U58" s="8">
        <v>42885.428720000004</v>
      </c>
      <c r="V58" s="8">
        <v>-38354.747130000003</v>
      </c>
      <c r="W58" s="8">
        <v>-99959.974000000002</v>
      </c>
      <c r="X58" s="36">
        <v>-113624.45423</v>
      </c>
      <c r="Y58" s="62">
        <v>-107478.52366000001</v>
      </c>
      <c r="Z58" s="62">
        <v>17484</v>
      </c>
      <c r="AA58" s="62">
        <v>35834.36204</v>
      </c>
      <c r="AB58" s="62">
        <v>31014.14746</v>
      </c>
      <c r="AC58" s="62">
        <v>72480.570850000004</v>
      </c>
      <c r="AD58" s="62">
        <v>34487.015500000001</v>
      </c>
    </row>
    <row r="59" spans="1:30" s="3" customFormat="1" ht="11.15" customHeight="1" x14ac:dyDescent="0.25">
      <c r="A59" s="7" t="s">
        <v>359</v>
      </c>
      <c r="B59" s="7" t="s">
        <v>360</v>
      </c>
      <c r="C59" s="8">
        <v>-267.52805000000001</v>
      </c>
      <c r="D59" s="8">
        <v>-171.00108</v>
      </c>
      <c r="E59" s="8">
        <v>-761.82663000000002</v>
      </c>
      <c r="F59" s="8">
        <v>-107.55925999999999</v>
      </c>
      <c r="G59" s="8">
        <v>-203.5557</v>
      </c>
      <c r="H59" s="8">
        <v>-161.83852999999999</v>
      </c>
      <c r="I59" s="8">
        <v>-450.05349000000001</v>
      </c>
      <c r="J59" s="8">
        <v>-179.51949999999999</v>
      </c>
      <c r="K59" s="8">
        <v>94.596509999999995</v>
      </c>
      <c r="L59" s="8">
        <v>235.13219000000001</v>
      </c>
      <c r="M59" s="8">
        <v>-256.49378000000002</v>
      </c>
      <c r="N59" s="8">
        <v>-89.720609999999994</v>
      </c>
      <c r="O59" s="8">
        <v>47.173690000000001</v>
      </c>
      <c r="P59" s="8">
        <v>-259.07002999999997</v>
      </c>
      <c r="Q59" s="51">
        <v>-1098.8651</v>
      </c>
      <c r="R59" s="51">
        <v>620.23793999999998</v>
      </c>
      <c r="S59" s="51">
        <v>354.017</v>
      </c>
      <c r="T59" s="51">
        <v>643.24845000000005</v>
      </c>
      <c r="U59" s="51">
        <v>937.98159999999996</v>
      </c>
      <c r="V59" s="51">
        <v>153.84843000000001</v>
      </c>
      <c r="W59" s="51">
        <v>961.43645000000004</v>
      </c>
      <c r="X59" s="36">
        <v>1831.58014</v>
      </c>
      <c r="Y59" s="62">
        <v>561.94614000000001</v>
      </c>
      <c r="Z59" s="62">
        <v>-408</v>
      </c>
      <c r="AA59" s="62">
        <v>-1004.28606</v>
      </c>
      <c r="AB59" s="62">
        <v>-744.28499999999997</v>
      </c>
      <c r="AC59" s="62">
        <v>-1098.271</v>
      </c>
      <c r="AD59" s="62">
        <v>-112.577</v>
      </c>
    </row>
    <row r="60" spans="1:30" s="3" customFormat="1" ht="11.15" customHeight="1" x14ac:dyDescent="0.25">
      <c r="A60" s="50" t="s">
        <v>361</v>
      </c>
      <c r="B60" s="50" t="s">
        <v>362</v>
      </c>
      <c r="C60" s="48">
        <v>5900.2848899999999</v>
      </c>
      <c r="D60" s="48">
        <v>8925.5526900000004</v>
      </c>
      <c r="E60" s="48">
        <v>12391.874089999999</v>
      </c>
      <c r="F60" s="48">
        <v>-6466.2644399999999</v>
      </c>
      <c r="G60" s="48">
        <v>-4918.9254300000002</v>
      </c>
      <c r="H60" s="48">
        <v>-3239.3793999999998</v>
      </c>
      <c r="I60" s="48">
        <v>-22751.559880000001</v>
      </c>
      <c r="J60" s="48">
        <v>23531.508679999999</v>
      </c>
      <c r="K60" s="48">
        <v>33752.269919999999</v>
      </c>
      <c r="L60" s="48">
        <v>41938.440360000001</v>
      </c>
      <c r="M60" s="48">
        <v>51521.667609999997</v>
      </c>
      <c r="N60" s="48">
        <v>-55278.12962</v>
      </c>
      <c r="O60" s="48">
        <v>-22423.232250000001</v>
      </c>
      <c r="P60" s="48">
        <v>-12986.63999</v>
      </c>
      <c r="Q60" s="52">
        <v>11147.400540000001</v>
      </c>
      <c r="R60" s="52">
        <v>11067.67776</v>
      </c>
      <c r="S60" s="52">
        <v>26463.77593</v>
      </c>
      <c r="T60" s="52">
        <v>29992.286069999998</v>
      </c>
      <c r="U60" s="52">
        <v>45597.615429999998</v>
      </c>
      <c r="V60" s="52">
        <v>-37733.937980000002</v>
      </c>
      <c r="W60" s="52">
        <v>-97402.898520000002</v>
      </c>
      <c r="X60" s="65">
        <v>-109436.98772</v>
      </c>
      <c r="Y60" s="69">
        <v>-103817.0102</v>
      </c>
      <c r="Z60" s="69">
        <v>17810</v>
      </c>
      <c r="AA60" s="69">
        <v>36708.385739999998</v>
      </c>
      <c r="AB60" s="69">
        <v>33160.253579999997</v>
      </c>
      <c r="AC60" s="69">
        <v>75504.358779999995</v>
      </c>
      <c r="AD60" s="69">
        <v>35497.694539999997</v>
      </c>
    </row>
    <row r="61" spans="1:30" s="3" customFormat="1" ht="11.15" customHeight="1" x14ac:dyDescent="0.25">
      <c r="A61" s="7" t="s">
        <v>363</v>
      </c>
      <c r="B61" s="7" t="s">
        <v>364</v>
      </c>
      <c r="C61" s="8">
        <v>17777.54119</v>
      </c>
      <c r="D61" s="8">
        <v>29335.289850000001</v>
      </c>
      <c r="E61" s="8">
        <v>53845.249499999998</v>
      </c>
      <c r="F61" s="8">
        <v>3281.9385400000001</v>
      </c>
      <c r="G61" s="8">
        <v>13853.33375</v>
      </c>
      <c r="H61" s="8">
        <v>26143.282620000002</v>
      </c>
      <c r="I61" s="8">
        <v>26773.310440000001</v>
      </c>
      <c r="J61" s="8">
        <v>30630.16</v>
      </c>
      <c r="K61" s="8">
        <v>50415.277529999999</v>
      </c>
      <c r="L61" s="8">
        <v>68815.686140000005</v>
      </c>
      <c r="M61" s="8">
        <v>97859.581189999997</v>
      </c>
      <c r="N61" s="8">
        <v>-57519.32228</v>
      </c>
      <c r="O61" s="8">
        <v>-16580.439989999999</v>
      </c>
      <c r="P61" s="8">
        <v>4784.6274100000001</v>
      </c>
      <c r="Q61" s="51">
        <v>50533.89273</v>
      </c>
      <c r="R61" s="51">
        <v>25060.416789999999</v>
      </c>
      <c r="S61" s="51">
        <v>55595.121980000004</v>
      </c>
      <c r="T61" s="51">
        <v>76578.014500000005</v>
      </c>
      <c r="U61" s="51">
        <v>119860.86735</v>
      </c>
      <c r="V61" s="51">
        <v>-28963.62659</v>
      </c>
      <c r="W61" s="51">
        <v>-81996.726469999994</v>
      </c>
      <c r="X61" s="36">
        <v>-85845.302760000006</v>
      </c>
      <c r="Y61" s="62">
        <v>-61189.652370000003</v>
      </c>
      <c r="Z61" s="62">
        <v>29887</v>
      </c>
      <c r="AA61" s="62">
        <v>62230.958720000002</v>
      </c>
      <c r="AB61" s="62">
        <v>74421.177439999999</v>
      </c>
      <c r="AC61" s="62">
        <v>141955.86390999999</v>
      </c>
      <c r="AD61" s="62">
        <v>51820.264840000003</v>
      </c>
    </row>
    <row r="62" spans="1:30" s="3" customFormat="1" ht="22.9" customHeight="1" x14ac:dyDescent="0.25">
      <c r="A62" s="53" t="s">
        <v>365</v>
      </c>
      <c r="B62" s="53" t="s">
        <v>366</v>
      </c>
      <c r="C62" s="29">
        <v>398414.88446999999</v>
      </c>
      <c r="D62" s="29">
        <v>409972.63413000002</v>
      </c>
      <c r="E62" s="29">
        <v>434482.59378</v>
      </c>
      <c r="F62" s="29">
        <v>437764.53232</v>
      </c>
      <c r="G62" s="29">
        <v>448335.92752999999</v>
      </c>
      <c r="H62" s="29">
        <v>460625.87640000001</v>
      </c>
      <c r="I62" s="29">
        <v>461255.90422000003</v>
      </c>
      <c r="J62" s="29">
        <v>491886.06422</v>
      </c>
      <c r="K62" s="29">
        <v>511611.24485000002</v>
      </c>
      <c r="L62" s="29">
        <v>530011.65345999994</v>
      </c>
      <c r="M62" s="29">
        <v>559043.60528000002</v>
      </c>
      <c r="N62" s="29">
        <v>501653.38199999998</v>
      </c>
      <c r="O62" s="29">
        <v>542592.26428999996</v>
      </c>
      <c r="P62" s="29">
        <v>563957.33169000002</v>
      </c>
      <c r="Q62" s="54">
        <v>609577.49800999998</v>
      </c>
      <c r="R62" s="54">
        <v>634637.91480000003</v>
      </c>
      <c r="S62" s="54">
        <v>665172.61999000004</v>
      </c>
      <c r="T62" s="54">
        <v>686155.51150999998</v>
      </c>
      <c r="U62" s="54">
        <v>729438.36436000001</v>
      </c>
      <c r="V62" s="54">
        <v>700474.73476999998</v>
      </c>
      <c r="W62" s="54">
        <v>647441.63488999999</v>
      </c>
      <c r="X62" s="67">
        <v>643593.05859999999</v>
      </c>
      <c r="Y62" s="133">
        <v>668248</v>
      </c>
      <c r="Z62" s="71">
        <v>698732</v>
      </c>
      <c r="AA62" s="71">
        <v>731075.44671000005</v>
      </c>
      <c r="AB62" s="71">
        <v>743265.66471000004</v>
      </c>
      <c r="AC62" s="71">
        <v>810800.35118</v>
      </c>
      <c r="AD62" s="71">
        <v>862620.61502000003</v>
      </c>
    </row>
    <row r="63" spans="1:30" s="3" customFormat="1" ht="11.15" customHeight="1" thickBot="1" x14ac:dyDescent="0.3">
      <c r="A63" s="55" t="s">
        <v>367</v>
      </c>
      <c r="B63" s="55" t="s">
        <v>368</v>
      </c>
      <c r="C63" s="56"/>
      <c r="D63" s="56"/>
      <c r="E63" s="56"/>
      <c r="F63" s="56">
        <v>-1.48266798399486</v>
      </c>
      <c r="G63" s="56">
        <v>-1.1174440145537801</v>
      </c>
      <c r="H63" s="56">
        <v>-0.72745635739552295</v>
      </c>
      <c r="I63" s="56">
        <v>-5.0728911179580098</v>
      </c>
      <c r="J63" s="56">
        <v>4.9376712932940796</v>
      </c>
      <c r="K63" s="56">
        <v>6.9128921405514996</v>
      </c>
      <c r="L63" s="56">
        <v>8.4097010247285606</v>
      </c>
      <c r="M63" s="56">
        <v>10.087222314100501</v>
      </c>
      <c r="N63" s="56">
        <v>-10.422982299921999</v>
      </c>
      <c r="O63" s="56">
        <v>-4.1957305385866599</v>
      </c>
      <c r="P63" s="56">
        <v>-2.3968919993340698</v>
      </c>
      <c r="Q63" s="57">
        <v>2.0072212379585901</v>
      </c>
      <c r="R63" s="57">
        <v>1.7790613499963299</v>
      </c>
      <c r="S63" s="57">
        <v>4.15794623335821</v>
      </c>
      <c r="T63" s="57">
        <v>4.6221202700682404</v>
      </c>
      <c r="U63" s="57">
        <v>6.8568215831645203</v>
      </c>
      <c r="V63" s="57">
        <v>-5.2777945740840302</v>
      </c>
      <c r="W63" s="178">
        <v>-14.066384078492501</v>
      </c>
      <c r="X63" s="179">
        <v>-16.088068726173301</v>
      </c>
      <c r="Y63" s="180">
        <v>-15.313178717627601</v>
      </c>
      <c r="Z63" s="185">
        <v>2.6</v>
      </c>
      <c r="AA63" s="185">
        <v>5.25</v>
      </c>
      <c r="AB63" s="185">
        <v>4.67</v>
      </c>
      <c r="AC63" s="185">
        <v>10.33</v>
      </c>
      <c r="AD63" s="241">
        <v>4.2425301531399002</v>
      </c>
    </row>
    <row r="64" spans="1:30" s="3" customFormat="1" ht="22.9" customHeight="1" x14ac:dyDescent="0.25">
      <c r="A64" s="15" t="s">
        <v>369</v>
      </c>
      <c r="B64" s="15" t="s">
        <v>370</v>
      </c>
      <c r="C64" s="58"/>
      <c r="D64" s="58"/>
      <c r="E64" s="58"/>
      <c r="F64" s="58"/>
      <c r="G64" s="58"/>
      <c r="H64" s="58"/>
      <c r="I64" s="58"/>
      <c r="J64" s="58"/>
      <c r="K64" s="58"/>
      <c r="L64" s="58"/>
      <c r="M64" s="58"/>
      <c r="N64" s="58"/>
      <c r="O64" s="58"/>
      <c r="P64" s="58"/>
      <c r="Q64" s="59"/>
      <c r="R64" s="59"/>
      <c r="S64" s="59"/>
      <c r="T64" s="59"/>
      <c r="U64" s="59"/>
      <c r="V64" s="59"/>
      <c r="W64" s="59"/>
      <c r="X64" s="58"/>
    </row>
    <row r="65" s="3" customFormat="1" ht="28.75" customHeight="1" x14ac:dyDescent="0.25"/>
  </sheetData>
  <mergeCells count="4">
    <mergeCell ref="A4:A5"/>
    <mergeCell ref="B4:B5"/>
    <mergeCell ref="A22:A23"/>
    <mergeCell ref="B22:B2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DB1-9E93-4D22-AA1B-C51838CD8D95}">
  <dimension ref="A1:AA102"/>
  <sheetViews>
    <sheetView zoomScaleNormal="100" workbookViewId="0">
      <selection activeCell="AH37" sqref="AH37"/>
    </sheetView>
  </sheetViews>
  <sheetFormatPr defaultRowHeight="14.5" x14ac:dyDescent="0.35"/>
  <cols>
    <col min="1" max="1" width="23.26953125" customWidth="1"/>
    <col min="2" max="2" width="16" customWidth="1"/>
    <col min="3" max="17" width="10" hidden="1" customWidth="1"/>
    <col min="18" max="18" width="8.26953125" hidden="1" customWidth="1"/>
    <col min="19" max="20" width="8.26953125" customWidth="1"/>
    <col min="21" max="23" width="8.26953125" bestFit="1" customWidth="1"/>
    <col min="24" max="25" width="8.26953125" customWidth="1"/>
  </cols>
  <sheetData>
    <row r="1" spans="1:25" s="3" customFormat="1" ht="11.15" customHeight="1" x14ac:dyDescent="0.25">
      <c r="A1" s="1" t="s">
        <v>373</v>
      </c>
      <c r="B1" s="1" t="s">
        <v>374</v>
      </c>
      <c r="C1" s="2"/>
      <c r="D1" s="2"/>
      <c r="E1" s="2"/>
      <c r="F1" s="2"/>
      <c r="G1" s="2"/>
      <c r="H1" s="2"/>
      <c r="I1" s="2"/>
      <c r="J1" s="2"/>
      <c r="K1" s="2"/>
      <c r="L1" s="2"/>
      <c r="M1" s="2"/>
      <c r="N1" s="2"/>
      <c r="O1" s="2"/>
      <c r="P1" s="2"/>
      <c r="Q1" s="2"/>
      <c r="R1" s="91"/>
      <c r="S1" s="145"/>
      <c r="T1" s="91"/>
      <c r="U1" s="91"/>
      <c r="V1" s="91"/>
      <c r="W1" s="91"/>
      <c r="X1" s="91"/>
      <c r="Y1" s="91"/>
    </row>
    <row r="2" spans="1:25" s="3" customFormat="1" ht="11.15" customHeight="1" x14ac:dyDescent="0.25">
      <c r="A2" s="21" t="s">
        <v>375</v>
      </c>
      <c r="B2" s="21" t="s">
        <v>376</v>
      </c>
      <c r="C2" s="2"/>
      <c r="D2" s="2"/>
      <c r="E2" s="2"/>
      <c r="F2" s="2"/>
      <c r="G2" s="2"/>
      <c r="H2" s="2"/>
      <c r="I2" s="2"/>
      <c r="J2" s="2"/>
      <c r="K2" s="2"/>
      <c r="L2" s="2"/>
      <c r="M2" s="2"/>
      <c r="N2" s="2"/>
      <c r="O2" s="2"/>
      <c r="P2" s="2"/>
      <c r="Q2" s="2"/>
      <c r="R2" s="91"/>
      <c r="S2" s="145"/>
      <c r="T2" s="91"/>
      <c r="U2" s="91"/>
      <c r="V2" s="91"/>
      <c r="W2" s="91"/>
      <c r="X2" s="91"/>
      <c r="Y2" s="91"/>
    </row>
    <row r="3" spans="1:25" s="3" customFormat="1" ht="11.15" customHeight="1" x14ac:dyDescent="0.25">
      <c r="A3" s="22" t="s">
        <v>145</v>
      </c>
      <c r="B3" s="22" t="s">
        <v>146</v>
      </c>
      <c r="C3" s="5"/>
      <c r="D3" s="5"/>
      <c r="E3" s="5"/>
      <c r="F3" s="5"/>
      <c r="G3" s="5"/>
      <c r="H3" s="5"/>
      <c r="I3" s="5"/>
      <c r="J3" s="5"/>
      <c r="K3" s="5"/>
      <c r="L3" s="5"/>
      <c r="M3" s="5"/>
      <c r="N3" s="5"/>
      <c r="O3" s="2"/>
      <c r="P3" s="2"/>
      <c r="Q3" s="2"/>
      <c r="R3" s="91"/>
      <c r="S3" s="145"/>
      <c r="T3" s="91"/>
      <c r="U3" s="91"/>
      <c r="V3" s="91"/>
      <c r="W3" s="91"/>
      <c r="X3" s="91"/>
      <c r="Y3" s="91"/>
    </row>
    <row r="4" spans="1:25" s="3" customFormat="1" ht="11.15" customHeight="1" thickBot="1" x14ac:dyDescent="0.4">
      <c r="A4" s="23" t="s">
        <v>4</v>
      </c>
      <c r="B4" s="23" t="s">
        <v>5</v>
      </c>
      <c r="C4" s="222">
        <v>2019</v>
      </c>
      <c r="D4" s="222"/>
      <c r="E4" s="222"/>
      <c r="F4" s="222"/>
      <c r="G4" s="223">
        <v>2020</v>
      </c>
      <c r="H4" s="224"/>
      <c r="I4" s="224"/>
      <c r="J4" s="225"/>
      <c r="K4" s="226">
        <v>2021</v>
      </c>
      <c r="L4" s="224"/>
      <c r="M4" s="224"/>
      <c r="N4" s="224"/>
      <c r="O4" s="220">
        <v>2022</v>
      </c>
      <c r="P4" s="221"/>
      <c r="Q4" s="221"/>
      <c r="R4" s="218"/>
      <c r="S4" s="216">
        <v>2023</v>
      </c>
      <c r="T4" s="217"/>
      <c r="U4" s="218"/>
      <c r="V4" s="219"/>
      <c r="W4" s="190">
        <v>2024</v>
      </c>
      <c r="X4"/>
      <c r="Y4"/>
    </row>
    <row r="5" spans="1:25" s="3" customFormat="1" ht="11.15" customHeight="1" thickBot="1" x14ac:dyDescent="0.3">
      <c r="A5" s="72" t="s">
        <v>147</v>
      </c>
      <c r="B5" s="72" t="s">
        <v>148</v>
      </c>
      <c r="C5" s="73" t="s">
        <v>6</v>
      </c>
      <c r="D5" s="73" t="s">
        <v>7</v>
      </c>
      <c r="E5" s="73" t="s">
        <v>8</v>
      </c>
      <c r="F5" s="73" t="s">
        <v>9</v>
      </c>
      <c r="G5" s="73" t="s">
        <v>10</v>
      </c>
      <c r="H5" s="73" t="s">
        <v>11</v>
      </c>
      <c r="I5" s="73" t="s">
        <v>12</v>
      </c>
      <c r="J5" s="73" t="s">
        <v>13</v>
      </c>
      <c r="K5" s="73" t="s">
        <v>14</v>
      </c>
      <c r="L5" s="73" t="s">
        <v>15</v>
      </c>
      <c r="M5" s="73" t="s">
        <v>16</v>
      </c>
      <c r="N5" s="73" t="s">
        <v>17</v>
      </c>
      <c r="O5" s="85" t="s">
        <v>18</v>
      </c>
      <c r="P5" s="85" t="s">
        <v>19</v>
      </c>
      <c r="Q5" s="85" t="s">
        <v>20</v>
      </c>
      <c r="R5" s="126" t="s">
        <v>217</v>
      </c>
      <c r="S5" s="146" t="s">
        <v>608</v>
      </c>
      <c r="T5" s="134" t="s">
        <v>611</v>
      </c>
      <c r="U5" s="134" t="s">
        <v>614</v>
      </c>
      <c r="V5" s="134" t="s">
        <v>620</v>
      </c>
      <c r="W5" s="191" t="s">
        <v>626</v>
      </c>
      <c r="X5" s="136"/>
      <c r="Y5" s="136"/>
    </row>
    <row r="6" spans="1:25" s="3" customFormat="1" ht="11.15" customHeight="1" x14ac:dyDescent="0.25">
      <c r="A6" s="7" t="s">
        <v>151</v>
      </c>
      <c r="B6" s="7" t="s">
        <v>152</v>
      </c>
      <c r="C6" s="8">
        <v>44891.867939999996</v>
      </c>
      <c r="D6" s="8">
        <v>39296.180670000002</v>
      </c>
      <c r="E6" s="8">
        <v>42049.977859999999</v>
      </c>
      <c r="F6" s="8">
        <v>37014.085030000002</v>
      </c>
      <c r="G6" s="8">
        <v>45886.745900000002</v>
      </c>
      <c r="H6" s="8">
        <v>45139.316449999998</v>
      </c>
      <c r="I6" s="8">
        <v>39098.719830000002</v>
      </c>
      <c r="J6" s="8">
        <v>58760.431129999997</v>
      </c>
      <c r="K6" s="8">
        <v>59717.695659999998</v>
      </c>
      <c r="L6" s="8">
        <v>38770.825669999998</v>
      </c>
      <c r="M6" s="8">
        <v>40041.624839999997</v>
      </c>
      <c r="N6" s="8">
        <v>36134.31076</v>
      </c>
      <c r="O6" s="8">
        <v>35598.770499999999</v>
      </c>
      <c r="P6" s="8">
        <v>26201.667020000001</v>
      </c>
      <c r="Q6" s="36">
        <v>35784.229760000002</v>
      </c>
      <c r="R6" s="92">
        <v>37180.935510000003</v>
      </c>
      <c r="S6" s="147">
        <v>30722.973470000001</v>
      </c>
      <c r="T6" s="127">
        <v>24069.65252</v>
      </c>
      <c r="U6" s="127">
        <v>28000.710869999999</v>
      </c>
      <c r="V6" s="127">
        <v>20315.462</v>
      </c>
      <c r="W6" s="127">
        <v>18906.64561</v>
      </c>
      <c r="X6" s="137"/>
      <c r="Y6" s="137"/>
    </row>
    <row r="7" spans="1:25" s="3" customFormat="1" ht="11.15" customHeight="1" x14ac:dyDescent="0.25">
      <c r="A7" s="7" t="s">
        <v>153</v>
      </c>
      <c r="B7" s="7" t="s">
        <v>377</v>
      </c>
      <c r="C7" s="8">
        <v>1032.5999999999999</v>
      </c>
      <c r="D7" s="8">
        <v>1035.5999999999999</v>
      </c>
      <c r="E7" s="8">
        <v>0</v>
      </c>
      <c r="F7" s="8">
        <v>6301.3130000000001</v>
      </c>
      <c r="G7" s="8">
        <v>7562.7629999999999</v>
      </c>
      <c r="H7" s="8">
        <v>7575.6559999999999</v>
      </c>
      <c r="I7" s="8">
        <v>7588.6369999999997</v>
      </c>
      <c r="J7" s="8">
        <v>4861.6930000000002</v>
      </c>
      <c r="K7" s="8">
        <v>5601.1909999999998</v>
      </c>
      <c r="L7" s="8">
        <v>5602.4269999999997</v>
      </c>
      <c r="M7" s="8">
        <v>5603.6769999999997</v>
      </c>
      <c r="N7" s="8">
        <v>2001.241</v>
      </c>
      <c r="O7" s="8">
        <v>0</v>
      </c>
      <c r="P7" s="8">
        <v>0</v>
      </c>
      <c r="Q7" s="36">
        <v>0</v>
      </c>
      <c r="R7" s="92">
        <v>0</v>
      </c>
      <c r="S7" s="148">
        <v>0</v>
      </c>
      <c r="T7" s="92">
        <v>7592.41</v>
      </c>
      <c r="U7" s="92">
        <v>4784.277</v>
      </c>
      <c r="V7" s="92">
        <v>5345.9319999999998</v>
      </c>
      <c r="W7" s="92">
        <v>11842.164000000001</v>
      </c>
      <c r="X7" s="137"/>
      <c r="Y7" s="137"/>
    </row>
    <row r="8" spans="1:25" s="3" customFormat="1" ht="11.15" customHeight="1" x14ac:dyDescent="0.25">
      <c r="A8" s="7" t="s">
        <v>378</v>
      </c>
      <c r="B8" s="7" t="s">
        <v>379</v>
      </c>
      <c r="C8" s="8">
        <v>0</v>
      </c>
      <c r="D8" s="8">
        <v>0</v>
      </c>
      <c r="E8" s="8">
        <v>0</v>
      </c>
      <c r="F8" s="8">
        <v>0</v>
      </c>
      <c r="G8" s="8">
        <v>0</v>
      </c>
      <c r="H8" s="8">
        <v>0</v>
      </c>
      <c r="I8" s="8">
        <v>0</v>
      </c>
      <c r="J8" s="8">
        <v>0</v>
      </c>
      <c r="K8" s="8">
        <v>0</v>
      </c>
      <c r="L8" s="8">
        <v>0</v>
      </c>
      <c r="M8" s="8">
        <v>0</v>
      </c>
      <c r="N8" s="8">
        <v>0</v>
      </c>
      <c r="O8" s="8">
        <v>0</v>
      </c>
      <c r="P8" s="8">
        <v>0</v>
      </c>
      <c r="Q8" s="36">
        <v>0</v>
      </c>
      <c r="R8" s="92">
        <v>0</v>
      </c>
      <c r="S8" s="148">
        <v>0</v>
      </c>
      <c r="T8" s="92">
        <v>0</v>
      </c>
      <c r="U8" s="92">
        <v>0</v>
      </c>
      <c r="V8" s="92">
        <v>0</v>
      </c>
      <c r="W8" s="92">
        <v>0</v>
      </c>
      <c r="X8" s="137"/>
      <c r="Y8" s="137"/>
    </row>
    <row r="9" spans="1:25" s="3" customFormat="1" ht="11.15" customHeight="1" x14ac:dyDescent="0.25">
      <c r="A9" s="7" t="s">
        <v>380</v>
      </c>
      <c r="B9" s="7" t="s">
        <v>381</v>
      </c>
      <c r="C9" s="8">
        <v>0</v>
      </c>
      <c r="D9" s="8">
        <v>0</v>
      </c>
      <c r="E9" s="8">
        <v>0</v>
      </c>
      <c r="F9" s="8">
        <v>0</v>
      </c>
      <c r="G9" s="8">
        <v>0</v>
      </c>
      <c r="H9" s="8">
        <v>0</v>
      </c>
      <c r="I9" s="8">
        <v>0</v>
      </c>
      <c r="J9" s="8">
        <v>0</v>
      </c>
      <c r="K9" s="8">
        <v>0</v>
      </c>
      <c r="L9" s="8">
        <v>0</v>
      </c>
      <c r="M9" s="8">
        <v>0</v>
      </c>
      <c r="N9" s="8">
        <v>0</v>
      </c>
      <c r="O9" s="8">
        <v>0</v>
      </c>
      <c r="P9" s="8">
        <v>0</v>
      </c>
      <c r="Q9" s="36">
        <v>0</v>
      </c>
      <c r="R9" s="92">
        <v>0</v>
      </c>
      <c r="S9" s="148">
        <v>0</v>
      </c>
      <c r="T9" s="92">
        <v>0</v>
      </c>
      <c r="U9" s="92">
        <v>0</v>
      </c>
      <c r="V9" s="92">
        <v>0</v>
      </c>
      <c r="W9" s="92">
        <v>0</v>
      </c>
      <c r="X9" s="137"/>
      <c r="Y9" s="137"/>
    </row>
    <row r="10" spans="1:25" s="3" customFormat="1" ht="11.15" customHeight="1" x14ac:dyDescent="0.25">
      <c r="A10" s="7" t="s">
        <v>155</v>
      </c>
      <c r="B10" s="7" t="s">
        <v>156</v>
      </c>
      <c r="C10" s="8">
        <v>173954.67444999999</v>
      </c>
      <c r="D10" s="8">
        <v>181778.73167000001</v>
      </c>
      <c r="E10" s="8">
        <v>193648.41897999999</v>
      </c>
      <c r="F10" s="8">
        <v>201443.96616000001</v>
      </c>
      <c r="G10" s="8">
        <v>170921.45748000001</v>
      </c>
      <c r="H10" s="8">
        <v>177740.62069000001</v>
      </c>
      <c r="I10" s="8">
        <v>177550.51493999999</v>
      </c>
      <c r="J10" s="8">
        <v>185497.36338</v>
      </c>
      <c r="K10" s="8">
        <v>174387.05239999999</v>
      </c>
      <c r="L10" s="8">
        <v>186867.98092999999</v>
      </c>
      <c r="M10" s="8">
        <v>194861.86881000001</v>
      </c>
      <c r="N10" s="8">
        <v>210416.24637000001</v>
      </c>
      <c r="O10" s="8">
        <v>198959.51328000001</v>
      </c>
      <c r="P10" s="8">
        <v>184488.31851000001</v>
      </c>
      <c r="Q10" s="36">
        <v>184625.07206999999</v>
      </c>
      <c r="R10" s="92">
        <v>207325.44972</v>
      </c>
      <c r="S10" s="148">
        <v>214698.94575000001</v>
      </c>
      <c r="T10" s="92">
        <v>220637.02445</v>
      </c>
      <c r="U10" s="92">
        <v>223081.97057</v>
      </c>
      <c r="V10" s="92">
        <v>246484.51328000001</v>
      </c>
      <c r="W10" s="92">
        <v>253275.40497</v>
      </c>
      <c r="X10" s="137"/>
      <c r="Y10" s="137"/>
    </row>
    <row r="11" spans="1:25" s="3" customFormat="1" ht="11.15" customHeight="1" x14ac:dyDescent="0.25">
      <c r="A11" s="27" t="s">
        <v>157</v>
      </c>
      <c r="B11" s="27" t="s">
        <v>158</v>
      </c>
      <c r="C11" s="8">
        <v>8306.2515999999996</v>
      </c>
      <c r="D11" s="8">
        <v>8480.3040999999994</v>
      </c>
      <c r="E11" s="8">
        <v>8375.8860000000004</v>
      </c>
      <c r="F11" s="8">
        <v>9217.0720000000001</v>
      </c>
      <c r="G11" s="8">
        <v>8335.6180000000004</v>
      </c>
      <c r="H11" s="8">
        <v>7928.7079999999996</v>
      </c>
      <c r="I11" s="8">
        <v>8086.41</v>
      </c>
      <c r="J11" s="8">
        <v>11678.698</v>
      </c>
      <c r="K11" s="8">
        <v>11948.543</v>
      </c>
      <c r="L11" s="8">
        <v>12165.996999999999</v>
      </c>
      <c r="M11" s="8">
        <v>11521.657160000001</v>
      </c>
      <c r="N11" s="8">
        <v>13042.35046</v>
      </c>
      <c r="O11" s="8">
        <v>12211.039000000001</v>
      </c>
      <c r="P11" s="8">
        <v>10619.901</v>
      </c>
      <c r="Q11" s="36">
        <v>10408.473</v>
      </c>
      <c r="R11" s="92">
        <v>10778.286</v>
      </c>
      <c r="S11" s="148">
        <v>8866.7520000000004</v>
      </c>
      <c r="T11" s="92">
        <v>7483.9179999999997</v>
      </c>
      <c r="U11" s="92">
        <v>7261.49</v>
      </c>
      <c r="V11" s="92">
        <v>7231.2219999999998</v>
      </c>
      <c r="W11" s="92">
        <v>6524.5709999999999</v>
      </c>
      <c r="X11" s="137"/>
      <c r="Y11" s="137"/>
    </row>
    <row r="12" spans="1:25" s="3" customFormat="1" ht="22.9" customHeight="1" x14ac:dyDescent="0.25">
      <c r="A12" s="27" t="s">
        <v>159</v>
      </c>
      <c r="B12" s="27" t="s">
        <v>382</v>
      </c>
      <c r="C12" s="8">
        <v>264732.70314</v>
      </c>
      <c r="D12" s="8">
        <v>280861.22327000002</v>
      </c>
      <c r="E12" s="8">
        <v>286392.37364000001</v>
      </c>
      <c r="F12" s="8">
        <v>305422.82400000002</v>
      </c>
      <c r="G12" s="8">
        <v>273014.08412999997</v>
      </c>
      <c r="H12" s="8">
        <v>305022.14071000001</v>
      </c>
      <c r="I12" s="8">
        <v>331320.02620000002</v>
      </c>
      <c r="J12" s="8">
        <v>348913.61726000003</v>
      </c>
      <c r="K12" s="8">
        <v>384370.96964000002</v>
      </c>
      <c r="L12" s="8">
        <v>422407.32419000001</v>
      </c>
      <c r="M12" s="8">
        <v>436443.60499999998</v>
      </c>
      <c r="N12" s="8">
        <v>468436.32185000001</v>
      </c>
      <c r="O12" s="8">
        <v>455251.32007000002</v>
      </c>
      <c r="P12" s="8">
        <v>426975.97901000001</v>
      </c>
      <c r="Q12" s="36">
        <v>414201.27114000003</v>
      </c>
      <c r="R12" s="92">
        <v>416793.26022</v>
      </c>
      <c r="S12" s="148">
        <v>444633.54509999999</v>
      </c>
      <c r="T12" s="92">
        <v>471448.45007000002</v>
      </c>
      <c r="U12" s="92">
        <v>481855.16501</v>
      </c>
      <c r="V12" s="92">
        <v>532517.49734999996</v>
      </c>
      <c r="W12" s="92">
        <v>576105.47627999994</v>
      </c>
      <c r="X12" s="137"/>
      <c r="Y12" s="137"/>
    </row>
    <row r="13" spans="1:25" s="3" customFormat="1" ht="11.15" customHeight="1" x14ac:dyDescent="0.25">
      <c r="A13" s="7" t="s">
        <v>161</v>
      </c>
      <c r="B13" s="7" t="s">
        <v>162</v>
      </c>
      <c r="C13" s="8">
        <v>30.151</v>
      </c>
      <c r="D13" s="8">
        <v>58.65</v>
      </c>
      <c r="E13" s="8">
        <v>32.365000000000002</v>
      </c>
      <c r="F13" s="8">
        <v>150.012</v>
      </c>
      <c r="G13" s="8">
        <v>118.501</v>
      </c>
      <c r="H13" s="8">
        <v>41.015999999999998</v>
      </c>
      <c r="I13" s="8">
        <v>241.93199999999999</v>
      </c>
      <c r="J13" s="8">
        <v>1.78</v>
      </c>
      <c r="K13" s="8">
        <v>89.313999999999993</v>
      </c>
      <c r="L13" s="8">
        <v>49.402000000000001</v>
      </c>
      <c r="M13" s="8">
        <v>65.795000000000002</v>
      </c>
      <c r="N13" s="8">
        <v>52.826000000000001</v>
      </c>
      <c r="O13" s="8">
        <v>123.71599999999999</v>
      </c>
      <c r="P13" s="8">
        <v>18.795999999999999</v>
      </c>
      <c r="Q13" s="36">
        <v>154.58199999999999</v>
      </c>
      <c r="R13" s="92">
        <v>60.076999999999998</v>
      </c>
      <c r="S13" s="148">
        <v>37.468000000000004</v>
      </c>
      <c r="T13" s="92">
        <v>167.97</v>
      </c>
      <c r="U13" s="92">
        <v>19.193000000000001</v>
      </c>
      <c r="V13" s="92">
        <v>75.734999999999999</v>
      </c>
      <c r="W13" s="92">
        <v>64.146000000000001</v>
      </c>
      <c r="X13" s="137"/>
      <c r="Y13" s="137"/>
    </row>
    <row r="14" spans="1:25" s="3" customFormat="1" ht="11.15" customHeight="1" x14ac:dyDescent="0.25">
      <c r="A14" s="7" t="s">
        <v>383</v>
      </c>
      <c r="B14" s="7" t="s">
        <v>164</v>
      </c>
      <c r="C14" s="8">
        <v>277.56799999999998</v>
      </c>
      <c r="D14" s="8">
        <v>307.95499999999998</v>
      </c>
      <c r="E14" s="8">
        <v>261.29899999999998</v>
      </c>
      <c r="F14" s="8">
        <v>287.56</v>
      </c>
      <c r="G14" s="8">
        <v>2066.7040000000002</v>
      </c>
      <c r="H14" s="8">
        <v>561.71600000000001</v>
      </c>
      <c r="I14" s="8">
        <v>840.49400000000003</v>
      </c>
      <c r="J14" s="8">
        <v>550.29</v>
      </c>
      <c r="K14" s="8">
        <v>383.03</v>
      </c>
      <c r="L14" s="8">
        <v>571.66300000000001</v>
      </c>
      <c r="M14" s="8">
        <v>847.971</v>
      </c>
      <c r="N14" s="8">
        <v>604.83900000000006</v>
      </c>
      <c r="O14" s="8">
        <v>771.49900000000002</v>
      </c>
      <c r="P14" s="8">
        <v>491.67599999999999</v>
      </c>
      <c r="Q14" s="36">
        <v>408.59699999999998</v>
      </c>
      <c r="R14" s="92">
        <v>647.05799999999999</v>
      </c>
      <c r="S14" s="148">
        <v>2302.0909999999999</v>
      </c>
      <c r="T14" s="92">
        <v>466.23099999999999</v>
      </c>
      <c r="U14" s="92">
        <v>994.71500000000003</v>
      </c>
      <c r="V14" s="92">
        <v>721.44</v>
      </c>
      <c r="W14" s="92">
        <v>452.553</v>
      </c>
      <c r="X14" s="137"/>
      <c r="Y14" s="137"/>
    </row>
    <row r="15" spans="1:25" s="3" customFormat="1" ht="11.15" customHeight="1" x14ac:dyDescent="0.25">
      <c r="A15" s="7" t="s">
        <v>169</v>
      </c>
      <c r="B15" s="7" t="s">
        <v>170</v>
      </c>
      <c r="C15" s="8">
        <v>5.8920000000000003</v>
      </c>
      <c r="D15" s="8">
        <v>63.143000000000001</v>
      </c>
      <c r="E15" s="8">
        <v>2.0289999999999999</v>
      </c>
      <c r="F15" s="8">
        <v>1.232</v>
      </c>
      <c r="G15" s="8">
        <v>39.78</v>
      </c>
      <c r="H15" s="8">
        <v>4.2439999999999998</v>
      </c>
      <c r="I15" s="8">
        <v>92.245000000000005</v>
      </c>
      <c r="J15" s="8">
        <v>24.664999999999999</v>
      </c>
      <c r="K15" s="8">
        <v>21.42</v>
      </c>
      <c r="L15" s="8">
        <v>30.192</v>
      </c>
      <c r="M15" s="8">
        <v>56.787999999999997</v>
      </c>
      <c r="N15" s="8">
        <v>30.547000000000001</v>
      </c>
      <c r="O15" s="8">
        <v>77.572000000000003</v>
      </c>
      <c r="P15" s="8">
        <v>22.215</v>
      </c>
      <c r="Q15" s="36">
        <v>21.422000000000001</v>
      </c>
      <c r="R15" s="92">
        <v>24.096</v>
      </c>
      <c r="S15" s="148">
        <v>71.745999999999995</v>
      </c>
      <c r="T15" s="92">
        <v>15.864000000000001</v>
      </c>
      <c r="U15" s="92">
        <v>15.465999999999999</v>
      </c>
      <c r="V15" s="92">
        <v>16.651</v>
      </c>
      <c r="W15" s="92">
        <v>14.981999999999999</v>
      </c>
      <c r="X15" s="137"/>
      <c r="Y15" s="137"/>
    </row>
    <row r="16" spans="1:25" s="3" customFormat="1" ht="11.15" customHeight="1" x14ac:dyDescent="0.25">
      <c r="A16" s="7" t="s">
        <v>384</v>
      </c>
      <c r="B16" s="7" t="s">
        <v>385</v>
      </c>
      <c r="C16" s="8">
        <v>170.4</v>
      </c>
      <c r="D16" s="8">
        <v>170.4</v>
      </c>
      <c r="E16" s="8">
        <v>170.4</v>
      </c>
      <c r="F16" s="8">
        <v>171.5</v>
      </c>
      <c r="G16" s="8">
        <v>171.5</v>
      </c>
      <c r="H16" s="8">
        <v>171.5</v>
      </c>
      <c r="I16" s="8">
        <v>171.5</v>
      </c>
      <c r="J16" s="8">
        <v>173.8</v>
      </c>
      <c r="K16" s="8">
        <v>173.8</v>
      </c>
      <c r="L16" s="8">
        <v>63.8</v>
      </c>
      <c r="M16" s="8">
        <v>63.8</v>
      </c>
      <c r="N16" s="8">
        <v>80</v>
      </c>
      <c r="O16" s="8">
        <v>80</v>
      </c>
      <c r="P16" s="8">
        <v>80</v>
      </c>
      <c r="Q16" s="36">
        <v>80</v>
      </c>
      <c r="R16" s="92">
        <v>73</v>
      </c>
      <c r="S16" s="148">
        <v>73</v>
      </c>
      <c r="T16" s="92">
        <v>73</v>
      </c>
      <c r="U16" s="92">
        <v>73</v>
      </c>
      <c r="V16" s="92">
        <v>56</v>
      </c>
      <c r="W16" s="92">
        <v>56</v>
      </c>
      <c r="X16" s="137"/>
      <c r="Y16" s="137"/>
    </row>
    <row r="17" spans="1:26" s="3" customFormat="1" ht="11.15" customHeight="1" x14ac:dyDescent="0.25">
      <c r="A17" s="7" t="s">
        <v>171</v>
      </c>
      <c r="B17" s="7" t="s">
        <v>386</v>
      </c>
      <c r="C17" s="8">
        <v>219.89098999999999</v>
      </c>
      <c r="D17" s="8">
        <v>10264.84388</v>
      </c>
      <c r="E17" s="8">
        <v>1474.6130000000001</v>
      </c>
      <c r="F17" s="8">
        <v>0</v>
      </c>
      <c r="G17" s="8">
        <v>4966.6388399999996</v>
      </c>
      <c r="H17" s="8">
        <v>764.27300000000002</v>
      </c>
      <c r="I17" s="8">
        <v>1019.58</v>
      </c>
      <c r="J17" s="8">
        <v>0</v>
      </c>
      <c r="K17" s="8">
        <v>3069.3834499999998</v>
      </c>
      <c r="L17" s="8">
        <v>115.01049999999999</v>
      </c>
      <c r="M17" s="8">
        <v>5684.3919999999998</v>
      </c>
      <c r="N17" s="8">
        <v>227.56426999999999</v>
      </c>
      <c r="O17" s="8">
        <v>407.71100000000001</v>
      </c>
      <c r="P17" s="8">
        <v>175.577</v>
      </c>
      <c r="Q17" s="36">
        <v>340.02940000000001</v>
      </c>
      <c r="R17" s="92">
        <v>0.02</v>
      </c>
      <c r="S17" s="148">
        <v>142.04947000000001</v>
      </c>
      <c r="T17" s="92">
        <v>0</v>
      </c>
      <c r="U17" s="92">
        <v>2417.8310000000001</v>
      </c>
      <c r="V17" s="92">
        <v>1.3140000000000001</v>
      </c>
      <c r="W17" s="92">
        <v>1.7999999999999999E-2</v>
      </c>
      <c r="X17" s="137"/>
      <c r="Y17" s="137"/>
    </row>
    <row r="18" spans="1:26" s="3" customFormat="1" ht="11.15" customHeight="1" thickBot="1" x14ac:dyDescent="0.3">
      <c r="A18" s="74" t="s">
        <v>387</v>
      </c>
      <c r="B18" s="74" t="s">
        <v>388</v>
      </c>
      <c r="C18" s="75">
        <v>493621.99911999999</v>
      </c>
      <c r="D18" s="75">
        <v>522317.03159000003</v>
      </c>
      <c r="E18" s="75">
        <v>532407.36248000001</v>
      </c>
      <c r="F18" s="75">
        <v>560009.56418999995</v>
      </c>
      <c r="G18" s="75">
        <v>513083.79235</v>
      </c>
      <c r="H18" s="75">
        <v>544949.19085000001</v>
      </c>
      <c r="I18" s="75">
        <v>566010.05897000001</v>
      </c>
      <c r="J18" s="75">
        <v>610462.33776999998</v>
      </c>
      <c r="K18" s="75">
        <v>639762.39914999995</v>
      </c>
      <c r="L18" s="75">
        <v>666644.62228999997</v>
      </c>
      <c r="M18" s="75">
        <v>695191.17880999995</v>
      </c>
      <c r="N18" s="75">
        <v>731026.24670999998</v>
      </c>
      <c r="O18" s="75">
        <v>703481.14084999997</v>
      </c>
      <c r="P18" s="75">
        <v>649074.12953999999</v>
      </c>
      <c r="Q18" s="86">
        <v>646023.67637</v>
      </c>
      <c r="R18" s="93">
        <v>672882.18244999996</v>
      </c>
      <c r="S18" s="156">
        <v>701548.57079000003</v>
      </c>
      <c r="T18" s="93">
        <v>731954.52003999997</v>
      </c>
      <c r="U18" s="93">
        <v>748503.81845000002</v>
      </c>
      <c r="V18" s="186">
        <v>812765.76662999997</v>
      </c>
      <c r="W18" s="186">
        <v>867241.96085999999</v>
      </c>
      <c r="X18" s="144"/>
      <c r="Y18" s="144"/>
      <c r="Z18" s="46"/>
    </row>
    <row r="19" spans="1:26" s="3" customFormat="1" ht="11.15" customHeight="1" thickBot="1" x14ac:dyDescent="0.3">
      <c r="A19" s="72" t="s">
        <v>179</v>
      </c>
      <c r="B19" s="72" t="s">
        <v>389</v>
      </c>
      <c r="C19" s="76"/>
      <c r="D19" s="76"/>
      <c r="E19" s="76"/>
      <c r="F19" s="76"/>
      <c r="G19" s="76"/>
      <c r="H19" s="76"/>
      <c r="I19" s="76"/>
      <c r="J19" s="76"/>
      <c r="K19" s="76"/>
      <c r="L19" s="76"/>
      <c r="M19" s="76"/>
      <c r="N19" s="76"/>
      <c r="O19" s="76"/>
      <c r="P19" s="76"/>
      <c r="Q19" s="87"/>
      <c r="R19" s="94"/>
      <c r="S19" s="150"/>
      <c r="T19" s="94"/>
      <c r="U19" s="94"/>
      <c r="V19" s="94"/>
      <c r="W19" s="94"/>
      <c r="X19" s="138"/>
      <c r="Y19" s="138"/>
    </row>
    <row r="20" spans="1:26" s="3" customFormat="1" ht="11.15" customHeight="1" x14ac:dyDescent="0.25">
      <c r="A20" s="7" t="s">
        <v>390</v>
      </c>
      <c r="B20" s="7" t="s">
        <v>391</v>
      </c>
      <c r="C20" s="8">
        <v>0</v>
      </c>
      <c r="D20" s="8">
        <v>0</v>
      </c>
      <c r="E20" s="8">
        <v>0</v>
      </c>
      <c r="F20" s="8">
        <v>0</v>
      </c>
      <c r="G20" s="8">
        <v>0</v>
      </c>
      <c r="H20" s="8">
        <v>0</v>
      </c>
      <c r="I20" s="8">
        <v>0</v>
      </c>
      <c r="J20" s="8">
        <v>0</v>
      </c>
      <c r="K20" s="8">
        <v>0</v>
      </c>
      <c r="L20" s="8">
        <v>0</v>
      </c>
      <c r="M20" s="8">
        <v>0</v>
      </c>
      <c r="N20" s="8">
        <v>0</v>
      </c>
      <c r="O20" s="8">
        <v>0</v>
      </c>
      <c r="P20" s="8">
        <v>0</v>
      </c>
      <c r="Q20" s="36">
        <v>0</v>
      </c>
      <c r="R20" s="92">
        <v>0</v>
      </c>
      <c r="S20" s="148">
        <v>0</v>
      </c>
      <c r="T20" s="92">
        <v>0</v>
      </c>
      <c r="U20" s="92">
        <v>0</v>
      </c>
      <c r="V20" s="92">
        <v>0</v>
      </c>
      <c r="W20" s="92">
        <v>0</v>
      </c>
      <c r="X20" s="137"/>
      <c r="Y20" s="137"/>
    </row>
    <row r="21" spans="1:26" s="3" customFormat="1" ht="11.15" customHeight="1" x14ac:dyDescent="0.25">
      <c r="A21" s="7" t="s">
        <v>181</v>
      </c>
      <c r="B21" s="7" t="s">
        <v>392</v>
      </c>
      <c r="C21" s="8">
        <v>0</v>
      </c>
      <c r="D21" s="8">
        <v>0</v>
      </c>
      <c r="E21" s="8">
        <v>0</v>
      </c>
      <c r="F21" s="8">
        <v>0</v>
      </c>
      <c r="G21" s="8">
        <v>0</v>
      </c>
      <c r="H21" s="8">
        <v>0</v>
      </c>
      <c r="I21" s="8">
        <v>0</v>
      </c>
      <c r="J21" s="8">
        <v>0</v>
      </c>
      <c r="K21" s="8">
        <v>0</v>
      </c>
      <c r="L21" s="8">
        <v>0</v>
      </c>
      <c r="M21" s="8">
        <v>0</v>
      </c>
      <c r="N21" s="8">
        <v>0</v>
      </c>
      <c r="O21" s="8">
        <v>0</v>
      </c>
      <c r="P21" s="8">
        <v>0</v>
      </c>
      <c r="Q21" s="36">
        <v>0</v>
      </c>
      <c r="R21" s="92">
        <v>0</v>
      </c>
      <c r="S21" s="148">
        <v>0</v>
      </c>
      <c r="T21" s="92">
        <v>0</v>
      </c>
      <c r="U21" s="92">
        <v>0</v>
      </c>
      <c r="V21" s="92">
        <v>0</v>
      </c>
      <c r="W21" s="92">
        <v>0</v>
      </c>
      <c r="X21" s="137"/>
      <c r="Y21" s="137"/>
    </row>
    <row r="22" spans="1:26" s="3" customFormat="1" ht="11.15" customHeight="1" x14ac:dyDescent="0.25">
      <c r="A22" s="7" t="s">
        <v>393</v>
      </c>
      <c r="B22" s="7" t="s">
        <v>381</v>
      </c>
      <c r="C22" s="8">
        <v>0</v>
      </c>
      <c r="D22" s="8">
        <v>0</v>
      </c>
      <c r="E22" s="8">
        <v>0</v>
      </c>
      <c r="F22" s="8">
        <v>0</v>
      </c>
      <c r="G22" s="8">
        <v>0</v>
      </c>
      <c r="H22" s="8">
        <v>0</v>
      </c>
      <c r="I22" s="8">
        <v>0</v>
      </c>
      <c r="J22" s="8">
        <v>0</v>
      </c>
      <c r="K22" s="8">
        <v>0</v>
      </c>
      <c r="L22" s="8">
        <v>0</v>
      </c>
      <c r="M22" s="8">
        <v>0</v>
      </c>
      <c r="N22" s="8">
        <v>0</v>
      </c>
      <c r="O22" s="8">
        <v>0</v>
      </c>
      <c r="P22" s="8">
        <v>0</v>
      </c>
      <c r="Q22" s="36">
        <v>0</v>
      </c>
      <c r="R22" s="92">
        <v>0</v>
      </c>
      <c r="S22" s="148">
        <v>0</v>
      </c>
      <c r="T22" s="92">
        <v>0</v>
      </c>
      <c r="U22" s="92">
        <v>0</v>
      </c>
      <c r="V22" s="92">
        <v>0</v>
      </c>
      <c r="W22" s="92">
        <v>0</v>
      </c>
      <c r="X22" s="137"/>
      <c r="Y22" s="137"/>
    </row>
    <row r="23" spans="1:26" s="3" customFormat="1" ht="11.15" customHeight="1" x14ac:dyDescent="0.25">
      <c r="A23" s="7" t="s">
        <v>161</v>
      </c>
      <c r="B23" s="7" t="s">
        <v>162</v>
      </c>
      <c r="C23" s="8">
        <v>195.63900000000001</v>
      </c>
      <c r="D23" s="8">
        <v>115.14</v>
      </c>
      <c r="E23" s="8">
        <v>275.38099999999997</v>
      </c>
      <c r="F23" s="8">
        <v>127.124</v>
      </c>
      <c r="G23" s="8">
        <v>75.852000000000004</v>
      </c>
      <c r="H23" s="8">
        <v>198.69499999999999</v>
      </c>
      <c r="I23" s="8">
        <v>238.011</v>
      </c>
      <c r="J23" s="8">
        <v>66.597999999999999</v>
      </c>
      <c r="K23" s="8">
        <v>45.512999999999998</v>
      </c>
      <c r="L23" s="8">
        <v>96.271000000000001</v>
      </c>
      <c r="M23" s="8">
        <v>139.43700000000001</v>
      </c>
      <c r="N23" s="8">
        <v>124.93600000000001</v>
      </c>
      <c r="O23" s="8">
        <v>356.00200000000001</v>
      </c>
      <c r="P23" s="8">
        <v>279.22000000000003</v>
      </c>
      <c r="Q23" s="36">
        <v>337.45400000000001</v>
      </c>
      <c r="R23" s="92">
        <v>0</v>
      </c>
      <c r="S23" s="148">
        <v>209.619</v>
      </c>
      <c r="T23" s="92">
        <v>76.787999999999997</v>
      </c>
      <c r="U23" s="92">
        <v>277.60399999999998</v>
      </c>
      <c r="V23" s="92">
        <v>157.61699999999999</v>
      </c>
      <c r="W23" s="92">
        <v>74.132000000000005</v>
      </c>
      <c r="X23" s="137"/>
      <c r="Y23" s="137"/>
    </row>
    <row r="24" spans="1:26" s="3" customFormat="1" ht="11.15" customHeight="1" x14ac:dyDescent="0.25">
      <c r="A24" s="7" t="s">
        <v>185</v>
      </c>
      <c r="B24" s="7" t="s">
        <v>186</v>
      </c>
      <c r="C24" s="8">
        <v>1256.7201</v>
      </c>
      <c r="D24" s="8">
        <v>10233.69378</v>
      </c>
      <c r="E24" s="8">
        <v>1792.7679599999999</v>
      </c>
      <c r="F24" s="8">
        <v>545.33974000000001</v>
      </c>
      <c r="G24" s="8">
        <v>11191.38874</v>
      </c>
      <c r="H24" s="8">
        <v>1881.6558299999999</v>
      </c>
      <c r="I24" s="8">
        <v>1549.20598</v>
      </c>
      <c r="J24" s="8">
        <v>594.54349000000002</v>
      </c>
      <c r="K24" s="8">
        <v>4757.0731100000003</v>
      </c>
      <c r="L24" s="8">
        <v>1039.3259499999999</v>
      </c>
      <c r="M24" s="8">
        <v>8601.3811999999998</v>
      </c>
      <c r="N24" s="8">
        <v>1126.7184500000001</v>
      </c>
      <c r="O24" s="8">
        <v>2348.7284800000002</v>
      </c>
      <c r="P24" s="8">
        <v>1082.01278</v>
      </c>
      <c r="Q24" s="36">
        <v>1822.71453</v>
      </c>
      <c r="R24" s="92">
        <v>3755.3579500000001</v>
      </c>
      <c r="S24" s="148">
        <v>2319.57006</v>
      </c>
      <c r="T24" s="92">
        <v>486.3272</v>
      </c>
      <c r="U24" s="92">
        <v>4668.3617400000003</v>
      </c>
      <c r="V24" s="92">
        <v>1477.1984500000001</v>
      </c>
      <c r="W24" s="92">
        <v>4222.8838400000004</v>
      </c>
      <c r="X24" s="137"/>
      <c r="Y24" s="137"/>
    </row>
    <row r="25" spans="1:26" s="3" customFormat="1" ht="11.15" customHeight="1" x14ac:dyDescent="0.25">
      <c r="A25" s="7" t="s">
        <v>189</v>
      </c>
      <c r="B25" s="7" t="s">
        <v>190</v>
      </c>
      <c r="C25" s="8">
        <v>283.57580000000002</v>
      </c>
      <c r="D25" s="8">
        <v>356.95296000000002</v>
      </c>
      <c r="E25" s="8">
        <v>328.55905999999999</v>
      </c>
      <c r="F25" s="8">
        <v>293.49516999999997</v>
      </c>
      <c r="G25" s="8">
        <v>269.91120999999998</v>
      </c>
      <c r="H25" s="8">
        <v>276.57772999999997</v>
      </c>
      <c r="I25" s="8">
        <v>265.51029999999997</v>
      </c>
      <c r="J25" s="8">
        <v>223.69827000000001</v>
      </c>
      <c r="K25" s="8">
        <v>321.89623999999998</v>
      </c>
      <c r="L25" s="8">
        <v>336.40535</v>
      </c>
      <c r="M25" s="8">
        <v>294.84910000000002</v>
      </c>
      <c r="N25" s="8">
        <v>336.22789999999998</v>
      </c>
      <c r="O25" s="8">
        <v>301.67559999999997</v>
      </c>
      <c r="P25" s="8">
        <v>271.26087000000001</v>
      </c>
      <c r="Q25" s="36">
        <v>270.45024000000001</v>
      </c>
      <c r="R25" s="92">
        <v>281.67750999999998</v>
      </c>
      <c r="S25" s="148">
        <v>287.85545999999999</v>
      </c>
      <c r="T25" s="92">
        <v>330.75812999999999</v>
      </c>
      <c r="U25" s="92">
        <v>292.18799999999999</v>
      </c>
      <c r="V25" s="92">
        <v>330.6</v>
      </c>
      <c r="W25" s="92">
        <v>324.33</v>
      </c>
      <c r="X25" s="137"/>
      <c r="Y25" s="137"/>
    </row>
    <row r="26" spans="1:26" s="3" customFormat="1" ht="11.15" customHeight="1" x14ac:dyDescent="0.25">
      <c r="A26" s="28" t="s">
        <v>394</v>
      </c>
      <c r="B26" s="28" t="s">
        <v>395</v>
      </c>
      <c r="C26" s="29">
        <v>1735.9349</v>
      </c>
      <c r="D26" s="29">
        <v>10705.78674</v>
      </c>
      <c r="E26" s="29">
        <v>2396.70802</v>
      </c>
      <c r="F26" s="29">
        <v>965.95890999999995</v>
      </c>
      <c r="G26" s="29">
        <v>11537.151949999999</v>
      </c>
      <c r="H26" s="29">
        <v>2356.9285599999998</v>
      </c>
      <c r="I26" s="29">
        <v>2052.7272800000001</v>
      </c>
      <c r="J26" s="29">
        <v>884.83975999999996</v>
      </c>
      <c r="K26" s="29">
        <v>5124.4823500000002</v>
      </c>
      <c r="L26" s="29">
        <v>1472.0023000000001</v>
      </c>
      <c r="M26" s="29">
        <v>9035.6672999999992</v>
      </c>
      <c r="N26" s="29">
        <v>1587.8823500000001</v>
      </c>
      <c r="O26" s="29">
        <v>3006.4060800000002</v>
      </c>
      <c r="P26" s="29">
        <v>1632.4936499999999</v>
      </c>
      <c r="Q26" s="67">
        <v>2430.61877</v>
      </c>
      <c r="R26" s="95">
        <v>4037.0354600000001</v>
      </c>
      <c r="S26" s="157">
        <v>2817.0445199999999</v>
      </c>
      <c r="T26" s="95">
        <v>893.87333000000001</v>
      </c>
      <c r="U26" s="95">
        <v>5238.1537399999997</v>
      </c>
      <c r="V26" s="187">
        <v>1965.41545</v>
      </c>
      <c r="W26" s="187">
        <v>4621.34584</v>
      </c>
      <c r="X26" s="144"/>
      <c r="Y26" s="144"/>
    </row>
    <row r="27" spans="1:26" s="3" customFormat="1" ht="11.15" customHeight="1" thickBot="1" x14ac:dyDescent="0.3">
      <c r="A27" s="77" t="s">
        <v>396</v>
      </c>
      <c r="B27" s="77" t="s">
        <v>397</v>
      </c>
      <c r="C27" s="78">
        <v>491886.06422</v>
      </c>
      <c r="D27" s="78">
        <v>511611.24485000002</v>
      </c>
      <c r="E27" s="78">
        <v>530010.65445999999</v>
      </c>
      <c r="F27" s="78">
        <v>559043.60528000002</v>
      </c>
      <c r="G27" s="78">
        <v>501546.64039999997</v>
      </c>
      <c r="H27" s="78">
        <v>542592.26228999998</v>
      </c>
      <c r="I27" s="78">
        <v>563957.33169000002</v>
      </c>
      <c r="J27" s="78">
        <v>609577.49800999998</v>
      </c>
      <c r="K27" s="78">
        <v>634637.91680000001</v>
      </c>
      <c r="L27" s="78">
        <v>665172.61999000004</v>
      </c>
      <c r="M27" s="78">
        <v>686155.51150999998</v>
      </c>
      <c r="N27" s="78">
        <v>729438.36436000001</v>
      </c>
      <c r="O27" s="78">
        <v>700474.73476999998</v>
      </c>
      <c r="P27" s="78">
        <v>647441.63589000003</v>
      </c>
      <c r="Q27" s="88">
        <v>643593.05759999994</v>
      </c>
      <c r="R27" s="96">
        <v>668845.14699000004</v>
      </c>
      <c r="S27" s="149">
        <v>698731.52627000003</v>
      </c>
      <c r="T27" s="96">
        <v>731060.64671</v>
      </c>
      <c r="U27" s="96">
        <v>743265.66471000004</v>
      </c>
      <c r="V27" s="149">
        <v>810800.35118</v>
      </c>
      <c r="W27" s="149">
        <v>862620.61502000003</v>
      </c>
      <c r="X27" s="139"/>
      <c r="Y27" s="139"/>
    </row>
    <row r="28" spans="1:26" s="3" customFormat="1" ht="14.5" customHeight="1" x14ac:dyDescent="0.25">
      <c r="R28" s="91"/>
      <c r="S28" s="145"/>
      <c r="T28" s="91"/>
      <c r="U28" s="91"/>
      <c r="V28" s="91"/>
      <c r="W28" s="91"/>
      <c r="X28" s="91"/>
      <c r="Y28" s="91"/>
    </row>
    <row r="29" spans="1:26" s="3" customFormat="1" ht="11.15" customHeight="1" x14ac:dyDescent="0.25">
      <c r="A29" s="1" t="s">
        <v>398</v>
      </c>
      <c r="B29" s="1" t="s">
        <v>399</v>
      </c>
      <c r="C29" s="2"/>
      <c r="D29" s="2"/>
      <c r="E29" s="2"/>
      <c r="F29" s="2"/>
      <c r="G29" s="2"/>
      <c r="H29" s="2"/>
      <c r="I29" s="2"/>
      <c r="J29" s="2"/>
      <c r="K29" s="2"/>
      <c r="L29" s="2"/>
      <c r="M29" s="2"/>
      <c r="N29" s="2"/>
      <c r="O29" s="2"/>
      <c r="P29" s="2"/>
      <c r="Q29" s="2"/>
      <c r="R29" s="91"/>
      <c r="S29" s="145"/>
      <c r="T29" s="91"/>
      <c r="U29" s="91"/>
      <c r="V29" s="91"/>
      <c r="W29" s="91"/>
      <c r="X29" s="91"/>
      <c r="Y29" s="91"/>
    </row>
    <row r="30" spans="1:26" s="3" customFormat="1" ht="22.9" customHeight="1" x14ac:dyDescent="0.25">
      <c r="A30" s="79" t="s">
        <v>400</v>
      </c>
      <c r="B30" s="79" t="s">
        <v>401</v>
      </c>
      <c r="C30" s="2"/>
      <c r="D30" s="2"/>
      <c r="E30" s="2"/>
      <c r="F30" s="2"/>
      <c r="G30" s="2"/>
      <c r="H30" s="2"/>
      <c r="I30" s="2"/>
      <c r="J30" s="2"/>
      <c r="K30" s="2"/>
      <c r="L30" s="2"/>
      <c r="M30" s="2"/>
      <c r="N30" s="2"/>
      <c r="O30" s="2"/>
      <c r="P30" s="2"/>
      <c r="Q30" s="2"/>
      <c r="R30" s="91"/>
      <c r="S30" s="145"/>
      <c r="T30" s="91"/>
      <c r="U30" s="91"/>
      <c r="V30" s="91"/>
      <c r="W30" s="91"/>
      <c r="X30" s="91"/>
      <c r="Y30" s="91"/>
    </row>
    <row r="31" spans="1:26" s="3" customFormat="1" ht="11.15" customHeight="1" x14ac:dyDescent="0.25">
      <c r="A31" s="22" t="s">
        <v>145</v>
      </c>
      <c r="B31" s="22" t="s">
        <v>146</v>
      </c>
      <c r="C31" s="5"/>
      <c r="D31" s="5"/>
      <c r="E31" s="5"/>
      <c r="F31" s="5"/>
      <c r="G31" s="5"/>
      <c r="H31" s="5"/>
      <c r="I31" s="5"/>
      <c r="J31" s="5"/>
      <c r="K31" s="5"/>
      <c r="L31" s="5"/>
      <c r="M31" s="5"/>
      <c r="N31" s="5"/>
      <c r="O31" s="2"/>
      <c r="P31" s="2"/>
      <c r="Q31" s="2"/>
      <c r="R31" s="91"/>
      <c r="S31" s="145"/>
      <c r="T31" s="91"/>
      <c r="U31" s="91"/>
      <c r="V31" s="91"/>
      <c r="W31" s="91"/>
      <c r="X31" s="91"/>
      <c r="Y31" s="91"/>
    </row>
    <row r="32" spans="1:26" s="3" customFormat="1" ht="11.15" customHeight="1" thickBot="1" x14ac:dyDescent="0.4">
      <c r="A32" s="23" t="s">
        <v>402</v>
      </c>
      <c r="B32" s="23" t="s">
        <v>403</v>
      </c>
      <c r="C32" s="222">
        <v>2019</v>
      </c>
      <c r="D32" s="222"/>
      <c r="E32" s="222"/>
      <c r="F32" s="222"/>
      <c r="G32" s="223">
        <v>2020</v>
      </c>
      <c r="H32" s="224"/>
      <c r="I32" s="224"/>
      <c r="J32" s="225"/>
      <c r="K32" s="226">
        <v>2021</v>
      </c>
      <c r="L32" s="224"/>
      <c r="M32" s="224"/>
      <c r="N32" s="224"/>
      <c r="O32" s="220">
        <v>2022</v>
      </c>
      <c r="P32" s="221"/>
      <c r="Q32" s="221"/>
      <c r="R32" s="219"/>
      <c r="S32" s="216">
        <v>2023</v>
      </c>
      <c r="T32" s="217"/>
      <c r="U32" s="218"/>
      <c r="V32" s="219"/>
      <c r="W32" s="190">
        <v>2024</v>
      </c>
      <c r="X32"/>
      <c r="Y32"/>
    </row>
    <row r="33" spans="1:26" s="3" customFormat="1" ht="11.15" customHeight="1" thickBot="1" x14ac:dyDescent="0.3">
      <c r="A33" s="72" t="s">
        <v>404</v>
      </c>
      <c r="B33" s="72" t="s">
        <v>405</v>
      </c>
      <c r="C33" s="80" t="s">
        <v>6</v>
      </c>
      <c r="D33" s="80" t="s">
        <v>7</v>
      </c>
      <c r="E33" s="80" t="s">
        <v>8</v>
      </c>
      <c r="F33" s="80" t="s">
        <v>9</v>
      </c>
      <c r="G33" s="80" t="s">
        <v>10</v>
      </c>
      <c r="H33" s="80" t="s">
        <v>11</v>
      </c>
      <c r="I33" s="80" t="s">
        <v>12</v>
      </c>
      <c r="J33" s="80" t="s">
        <v>13</v>
      </c>
      <c r="K33" s="80" t="s">
        <v>14</v>
      </c>
      <c r="L33" s="80" t="s">
        <v>15</v>
      </c>
      <c r="M33" s="80" t="s">
        <v>16</v>
      </c>
      <c r="N33" s="80" t="s">
        <v>17</v>
      </c>
      <c r="O33" s="89" t="s">
        <v>18</v>
      </c>
      <c r="P33" s="89" t="s">
        <v>19</v>
      </c>
      <c r="Q33" s="90" t="s">
        <v>20</v>
      </c>
      <c r="R33" s="97" t="s">
        <v>217</v>
      </c>
      <c r="S33" s="151" t="s">
        <v>608</v>
      </c>
      <c r="T33" s="135" t="s">
        <v>611</v>
      </c>
      <c r="U33" s="135" t="s">
        <v>614</v>
      </c>
      <c r="V33" s="135" t="s">
        <v>623</v>
      </c>
      <c r="W33" s="192" t="s">
        <v>626</v>
      </c>
      <c r="X33" s="140"/>
      <c r="Y33" s="140"/>
    </row>
    <row r="34" spans="1:26" s="3" customFormat="1" ht="11.15" customHeight="1" x14ac:dyDescent="0.25">
      <c r="A34" s="7" t="s">
        <v>155</v>
      </c>
      <c r="B34" s="7" t="s">
        <v>406</v>
      </c>
      <c r="C34" s="8">
        <v>173954.67545000001</v>
      </c>
      <c r="D34" s="8">
        <v>181778.73167000001</v>
      </c>
      <c r="E34" s="8">
        <v>193648.36898</v>
      </c>
      <c r="F34" s="8">
        <v>201443.96616000001</v>
      </c>
      <c r="G34" s="8">
        <v>170921.27048000001</v>
      </c>
      <c r="H34" s="8">
        <v>177740.62169</v>
      </c>
      <c r="I34" s="8">
        <v>177550.51493999999</v>
      </c>
      <c r="J34" s="8">
        <v>185497.36338</v>
      </c>
      <c r="K34" s="8">
        <v>174387.05239999999</v>
      </c>
      <c r="L34" s="8">
        <v>186867.98092999999</v>
      </c>
      <c r="M34" s="8">
        <v>194861.86881000001</v>
      </c>
      <c r="N34" s="8">
        <v>210416.24437</v>
      </c>
      <c r="O34" s="8">
        <v>198959.51128000001</v>
      </c>
      <c r="P34" s="8">
        <v>184488.31750999999</v>
      </c>
      <c r="Q34" s="36">
        <v>184625.07307000001</v>
      </c>
      <c r="R34" s="92">
        <v>207325.45071999999</v>
      </c>
      <c r="S34" s="148">
        <v>214698.94575000001</v>
      </c>
      <c r="T34" s="92">
        <v>220637.02445</v>
      </c>
      <c r="U34" s="92">
        <v>223081.97057</v>
      </c>
      <c r="V34" s="92">
        <v>246484.51328000001</v>
      </c>
      <c r="W34" s="92">
        <v>253275.40497</v>
      </c>
      <c r="X34" s="137"/>
      <c r="Y34" s="137"/>
    </row>
    <row r="35" spans="1:26" s="3" customFormat="1" ht="11.15" customHeight="1" x14ac:dyDescent="0.25">
      <c r="A35" s="7" t="s">
        <v>157</v>
      </c>
      <c r="B35" s="7" t="s">
        <v>407</v>
      </c>
      <c r="C35" s="8">
        <v>8306.2505999999994</v>
      </c>
      <c r="D35" s="8">
        <v>8480.3040999999994</v>
      </c>
      <c r="E35" s="8">
        <v>8375.8850000000002</v>
      </c>
      <c r="F35" s="8">
        <v>9217.0709999999999</v>
      </c>
      <c r="G35" s="8">
        <v>8335.6170000000002</v>
      </c>
      <c r="H35" s="8">
        <v>7928.7070000000003</v>
      </c>
      <c r="I35" s="8">
        <v>8086.4110000000001</v>
      </c>
      <c r="J35" s="8">
        <v>11678.698</v>
      </c>
      <c r="K35" s="8">
        <v>11948.545</v>
      </c>
      <c r="L35" s="8">
        <v>12165.996999999999</v>
      </c>
      <c r="M35" s="8">
        <v>11521.657160000001</v>
      </c>
      <c r="N35" s="8">
        <v>13042.355460000001</v>
      </c>
      <c r="O35" s="8">
        <v>12211.04</v>
      </c>
      <c r="P35" s="8">
        <v>10619.904</v>
      </c>
      <c r="Q35" s="36">
        <v>10408.475</v>
      </c>
      <c r="R35" s="92">
        <v>10778.286</v>
      </c>
      <c r="S35" s="148">
        <v>8866.7510000000002</v>
      </c>
      <c r="T35" s="92">
        <v>7483.9179999999997</v>
      </c>
      <c r="U35" s="92">
        <v>7261.4920000000002</v>
      </c>
      <c r="V35" s="92">
        <v>7231.2219999999998</v>
      </c>
      <c r="W35" s="92">
        <v>6319.3050000000003</v>
      </c>
      <c r="X35" s="137"/>
      <c r="Y35" s="137"/>
    </row>
    <row r="36" spans="1:26" s="3" customFormat="1" ht="22.9" customHeight="1" x14ac:dyDescent="0.25">
      <c r="A36" s="27" t="s">
        <v>408</v>
      </c>
      <c r="B36" s="7" t="s">
        <v>409</v>
      </c>
      <c r="C36" s="8">
        <v>261199.10811</v>
      </c>
      <c r="D36" s="8">
        <v>277679.65119</v>
      </c>
      <c r="E36" s="8">
        <v>284908.41863999999</v>
      </c>
      <c r="F36" s="8">
        <v>303925.71467999998</v>
      </c>
      <c r="G36" s="8">
        <v>273120.82513000001</v>
      </c>
      <c r="H36" s="8">
        <v>305022.13971000002</v>
      </c>
      <c r="I36" s="8">
        <v>330370.8322</v>
      </c>
      <c r="J36" s="8">
        <v>348913.61826000002</v>
      </c>
      <c r="K36" s="8">
        <v>384370.97064000001</v>
      </c>
      <c r="L36" s="8">
        <v>422407.32419000001</v>
      </c>
      <c r="M36" s="8">
        <v>436443.60600000003</v>
      </c>
      <c r="N36" s="8">
        <v>468436.32185000001</v>
      </c>
      <c r="O36" s="8">
        <v>455251.32206999999</v>
      </c>
      <c r="P36" s="8">
        <v>426975.98100999999</v>
      </c>
      <c r="Q36" s="36">
        <v>414201.27114000003</v>
      </c>
      <c r="R36" s="92">
        <v>416793.26022</v>
      </c>
      <c r="S36" s="148">
        <v>444633.54710000003</v>
      </c>
      <c r="T36" s="92">
        <v>471448.45107000001</v>
      </c>
      <c r="U36" s="92">
        <v>481855.16600999999</v>
      </c>
      <c r="V36" s="92">
        <v>532517.49835000001</v>
      </c>
      <c r="W36" s="92">
        <v>576310.74427999998</v>
      </c>
      <c r="X36" s="137"/>
      <c r="Y36" s="137"/>
    </row>
    <row r="37" spans="1:26" s="3" customFormat="1" ht="11.15" customHeight="1" x14ac:dyDescent="0.25">
      <c r="A37" s="7" t="s">
        <v>410</v>
      </c>
      <c r="B37" s="7" t="s">
        <v>411</v>
      </c>
      <c r="C37" s="8">
        <v>3533.59503</v>
      </c>
      <c r="D37" s="8">
        <v>3181.5720799999999</v>
      </c>
      <c r="E37" s="8">
        <v>1483.954</v>
      </c>
      <c r="F37" s="8">
        <v>1497.10932</v>
      </c>
      <c r="G37" s="8">
        <v>0</v>
      </c>
      <c r="H37" s="8">
        <v>0</v>
      </c>
      <c r="I37" s="8">
        <v>0</v>
      </c>
      <c r="J37" s="8">
        <v>0</v>
      </c>
      <c r="K37" s="8">
        <v>0</v>
      </c>
      <c r="L37" s="8">
        <v>0</v>
      </c>
      <c r="M37" s="8">
        <v>0</v>
      </c>
      <c r="N37" s="8">
        <v>0</v>
      </c>
      <c r="O37" s="8">
        <v>0</v>
      </c>
      <c r="P37" s="8">
        <v>0</v>
      </c>
      <c r="Q37" s="36">
        <v>0</v>
      </c>
      <c r="R37" s="92">
        <v>0</v>
      </c>
      <c r="S37" s="148">
        <v>0</v>
      </c>
      <c r="T37" s="92">
        <v>0</v>
      </c>
      <c r="U37" s="92">
        <v>0</v>
      </c>
      <c r="V37" s="92">
        <v>0</v>
      </c>
      <c r="W37" s="92">
        <v>0</v>
      </c>
      <c r="X37" s="137"/>
      <c r="Y37" s="137"/>
    </row>
    <row r="38" spans="1:26" s="3" customFormat="1" ht="11.15" customHeight="1" x14ac:dyDescent="0.25">
      <c r="A38" s="7" t="s">
        <v>161</v>
      </c>
      <c r="B38" s="7" t="s">
        <v>162</v>
      </c>
      <c r="C38" s="8">
        <v>30.151</v>
      </c>
      <c r="D38" s="8">
        <v>58.65</v>
      </c>
      <c r="E38" s="8">
        <v>32.365000000000002</v>
      </c>
      <c r="F38" s="8">
        <v>150.012</v>
      </c>
      <c r="G38" s="8">
        <v>118.501</v>
      </c>
      <c r="H38" s="8">
        <v>41.017000000000003</v>
      </c>
      <c r="I38" s="8">
        <v>241.93299999999999</v>
      </c>
      <c r="J38" s="8">
        <v>1.78</v>
      </c>
      <c r="K38" s="8">
        <v>89.314999999999998</v>
      </c>
      <c r="L38" s="8">
        <v>49.402000000000001</v>
      </c>
      <c r="M38" s="8">
        <v>65.795000000000002</v>
      </c>
      <c r="N38" s="8">
        <v>52.822000000000003</v>
      </c>
      <c r="O38" s="8">
        <v>123.71599999999999</v>
      </c>
      <c r="P38" s="8">
        <v>18.795000000000002</v>
      </c>
      <c r="Q38" s="36">
        <v>154.58199999999999</v>
      </c>
      <c r="R38" s="92">
        <v>60.076999999999998</v>
      </c>
      <c r="S38" s="148">
        <v>37.469000000000001</v>
      </c>
      <c r="T38" s="92">
        <v>182.77</v>
      </c>
      <c r="U38" s="92">
        <v>19.193000000000001</v>
      </c>
      <c r="V38" s="92">
        <v>75.734999999999999</v>
      </c>
      <c r="W38" s="92">
        <v>64.146000000000001</v>
      </c>
      <c r="X38" s="137"/>
      <c r="Y38" s="137"/>
    </row>
    <row r="39" spans="1:26" s="3" customFormat="1" ht="11.15" customHeight="1" x14ac:dyDescent="0.25">
      <c r="A39" s="27" t="s">
        <v>412</v>
      </c>
      <c r="B39" s="27" t="s">
        <v>154</v>
      </c>
      <c r="C39" s="8">
        <v>45924.467940000002</v>
      </c>
      <c r="D39" s="8">
        <v>40331.78067</v>
      </c>
      <c r="E39" s="8">
        <v>42049.976860000002</v>
      </c>
      <c r="F39" s="8">
        <v>43315.398029999997</v>
      </c>
      <c r="G39" s="8">
        <v>53449.509899999997</v>
      </c>
      <c r="H39" s="8">
        <v>52707.11045</v>
      </c>
      <c r="I39" s="8">
        <v>46687.356829999997</v>
      </c>
      <c r="J39" s="8">
        <v>63622.12513</v>
      </c>
      <c r="K39" s="8">
        <v>65318.88566</v>
      </c>
      <c r="L39" s="8">
        <v>44373.252670000002</v>
      </c>
      <c r="M39" s="8">
        <v>45645.30184</v>
      </c>
      <c r="N39" s="8">
        <v>38135.552759999999</v>
      </c>
      <c r="O39" s="8">
        <v>35598.770499999999</v>
      </c>
      <c r="P39" s="8">
        <v>26201.66202</v>
      </c>
      <c r="Q39" s="36">
        <v>35784.224759999997</v>
      </c>
      <c r="R39" s="92">
        <v>37180.935510000003</v>
      </c>
      <c r="S39" s="148">
        <v>30722.97047</v>
      </c>
      <c r="T39" s="92">
        <v>31662.061519999999</v>
      </c>
      <c r="U39" s="92">
        <v>32784.98487</v>
      </c>
      <c r="V39" s="92">
        <v>25661.393</v>
      </c>
      <c r="W39" s="92">
        <v>30748.811610000001</v>
      </c>
      <c r="X39" s="137"/>
      <c r="Y39" s="137"/>
      <c r="Z39" s="46"/>
    </row>
    <row r="40" spans="1:26" s="3" customFormat="1" ht="11.15" customHeight="1" x14ac:dyDescent="0.25">
      <c r="A40" s="27" t="s">
        <v>384</v>
      </c>
      <c r="B40" s="27" t="s">
        <v>413</v>
      </c>
      <c r="C40" s="8">
        <v>170.4</v>
      </c>
      <c r="D40" s="8">
        <v>170.4</v>
      </c>
      <c r="E40" s="8">
        <v>170.4</v>
      </c>
      <c r="F40" s="8">
        <v>171.5</v>
      </c>
      <c r="G40" s="8">
        <v>171.5</v>
      </c>
      <c r="H40" s="8">
        <v>171.5</v>
      </c>
      <c r="I40" s="8">
        <v>171.5</v>
      </c>
      <c r="J40" s="8">
        <v>173.8</v>
      </c>
      <c r="K40" s="8">
        <v>173.8</v>
      </c>
      <c r="L40" s="8">
        <v>63.8</v>
      </c>
      <c r="M40" s="8">
        <v>63.8</v>
      </c>
      <c r="N40" s="8">
        <v>80</v>
      </c>
      <c r="O40" s="8">
        <v>80</v>
      </c>
      <c r="P40" s="8">
        <v>80</v>
      </c>
      <c r="Q40" s="36">
        <v>80</v>
      </c>
      <c r="R40" s="92">
        <v>73</v>
      </c>
      <c r="S40" s="148">
        <v>73</v>
      </c>
      <c r="T40" s="92">
        <v>73</v>
      </c>
      <c r="U40" s="92">
        <v>73</v>
      </c>
      <c r="V40" s="92">
        <v>56</v>
      </c>
      <c r="W40" s="92">
        <v>56</v>
      </c>
      <c r="X40" s="137"/>
      <c r="Y40" s="137"/>
    </row>
    <row r="41" spans="1:26" s="3" customFormat="1" ht="11.15" customHeight="1" thickBot="1" x14ac:dyDescent="0.3">
      <c r="A41" s="28" t="s">
        <v>414</v>
      </c>
      <c r="B41" s="28" t="s">
        <v>415</v>
      </c>
      <c r="C41" s="29">
        <v>493118.64812999999</v>
      </c>
      <c r="D41" s="29">
        <v>511681.08970999997</v>
      </c>
      <c r="E41" s="29">
        <v>530669.36847999995</v>
      </c>
      <c r="F41" s="29">
        <v>559720.77119</v>
      </c>
      <c r="G41" s="29">
        <v>506117.22350999998</v>
      </c>
      <c r="H41" s="29">
        <v>543611.09585000004</v>
      </c>
      <c r="I41" s="29">
        <v>563108.54796999996</v>
      </c>
      <c r="J41" s="29">
        <v>609887.38477</v>
      </c>
      <c r="K41" s="29">
        <v>636288.56869999995</v>
      </c>
      <c r="L41" s="29">
        <v>665927.75679000001</v>
      </c>
      <c r="M41" s="29">
        <v>688602.02881000005</v>
      </c>
      <c r="N41" s="29">
        <v>730163.29643999995</v>
      </c>
      <c r="O41" s="29">
        <v>702224.35985000001</v>
      </c>
      <c r="P41" s="29">
        <v>648384.65954000002</v>
      </c>
      <c r="Q41" s="67">
        <v>645253.62597000005</v>
      </c>
      <c r="R41" s="100">
        <v>672211.00945000001</v>
      </c>
      <c r="S41" s="158">
        <v>699032.68331999995</v>
      </c>
      <c r="T41" s="100">
        <v>731487.22504000005</v>
      </c>
      <c r="U41" s="100">
        <v>745075.80645000003</v>
      </c>
      <c r="V41" s="188">
        <v>812026.36163000006</v>
      </c>
      <c r="W41" s="188">
        <v>866774.41185999999</v>
      </c>
      <c r="X41" s="144"/>
      <c r="Y41" s="144"/>
    </row>
    <row r="42" spans="1:26" s="3" customFormat="1" ht="11.15" customHeight="1" thickBot="1" x14ac:dyDescent="0.3">
      <c r="A42" s="81" t="s">
        <v>416</v>
      </c>
      <c r="B42" s="81" t="s">
        <v>417</v>
      </c>
      <c r="C42" s="82"/>
      <c r="D42" s="82"/>
      <c r="E42" s="82"/>
      <c r="F42" s="82"/>
      <c r="G42" s="82"/>
      <c r="H42" s="82"/>
      <c r="I42" s="82"/>
      <c r="J42" s="82"/>
      <c r="K42" s="82"/>
      <c r="L42" s="82"/>
      <c r="M42" s="82"/>
      <c r="N42" s="82"/>
      <c r="O42" s="82"/>
      <c r="P42" s="82"/>
      <c r="Q42" s="82"/>
      <c r="R42" s="101"/>
      <c r="S42" s="152"/>
      <c r="T42" s="101"/>
      <c r="U42" s="101"/>
      <c r="V42" s="101"/>
      <c r="W42" s="101"/>
      <c r="X42" s="91"/>
      <c r="Y42" s="91"/>
    </row>
    <row r="43" spans="1:26" s="3" customFormat="1" ht="11.15" customHeight="1" x14ac:dyDescent="0.25">
      <c r="A43" s="7" t="s">
        <v>418</v>
      </c>
      <c r="B43" s="7" t="s">
        <v>419</v>
      </c>
      <c r="C43" s="8">
        <v>0</v>
      </c>
      <c r="D43" s="8">
        <v>0</v>
      </c>
      <c r="E43" s="8">
        <v>0</v>
      </c>
      <c r="F43" s="8">
        <v>98.981999999999999</v>
      </c>
      <c r="G43" s="8">
        <v>0</v>
      </c>
      <c r="H43" s="8">
        <v>0</v>
      </c>
      <c r="I43" s="8">
        <v>0</v>
      </c>
      <c r="J43" s="8">
        <v>0</v>
      </c>
      <c r="K43" s="8">
        <v>0</v>
      </c>
      <c r="L43" s="8">
        <v>0</v>
      </c>
      <c r="M43" s="8">
        <v>0</v>
      </c>
      <c r="N43" s="8">
        <v>0</v>
      </c>
      <c r="O43" s="8">
        <v>0</v>
      </c>
      <c r="P43" s="164">
        <v>0</v>
      </c>
      <c r="Q43" s="163">
        <v>0</v>
      </c>
      <c r="R43" s="160">
        <v>0</v>
      </c>
      <c r="S43" s="153">
        <v>0</v>
      </c>
      <c r="T43" s="129">
        <v>0</v>
      </c>
      <c r="U43" s="129">
        <v>0</v>
      </c>
      <c r="V43" s="129">
        <v>0</v>
      </c>
      <c r="W43" s="129">
        <v>0</v>
      </c>
      <c r="X43" s="141"/>
      <c r="Y43" s="141"/>
    </row>
    <row r="44" spans="1:26" s="3" customFormat="1" ht="11.15" customHeight="1" x14ac:dyDescent="0.25">
      <c r="A44" s="7" t="s">
        <v>420</v>
      </c>
      <c r="B44" s="7" t="s">
        <v>421</v>
      </c>
      <c r="C44" s="8">
        <v>4077.1219999999998</v>
      </c>
      <c r="D44" s="8">
        <v>3234.1880000000001</v>
      </c>
      <c r="E44" s="8">
        <v>3656.009</v>
      </c>
      <c r="F44" s="8">
        <v>3680.433</v>
      </c>
      <c r="G44" s="8">
        <v>5443.866</v>
      </c>
      <c r="H44" s="8">
        <v>5748.424</v>
      </c>
      <c r="I44" s="8">
        <v>7092.1289999999999</v>
      </c>
      <c r="J44" s="8">
        <v>6242.8019999999997</v>
      </c>
      <c r="K44" s="8">
        <v>6350.6170000000002</v>
      </c>
      <c r="L44" s="8">
        <v>6541.7330000000002</v>
      </c>
      <c r="M44" s="8">
        <v>6924.0290000000005</v>
      </c>
      <c r="N44" s="8">
        <v>6435.65</v>
      </c>
      <c r="O44" s="8">
        <v>6530.67</v>
      </c>
      <c r="P44" s="164">
        <v>5673.3729999999996</v>
      </c>
      <c r="Q44" s="163">
        <v>5682.3</v>
      </c>
      <c r="R44" s="161">
        <v>5225.8140000000003</v>
      </c>
      <c r="S44" s="148">
        <v>4795.4589999999998</v>
      </c>
      <c r="T44" s="130">
        <v>5458</v>
      </c>
      <c r="U44" s="130">
        <v>5164</v>
      </c>
      <c r="V44" s="130">
        <v>4279</v>
      </c>
      <c r="W44" s="130">
        <v>4527</v>
      </c>
      <c r="X44" s="141"/>
      <c r="Y44" s="141"/>
    </row>
    <row r="45" spans="1:26" s="3" customFormat="1" ht="11.15" hidden="1" customHeight="1" x14ac:dyDescent="0.25">
      <c r="A45" s="7" t="s">
        <v>422</v>
      </c>
      <c r="B45" s="7" t="s">
        <v>56</v>
      </c>
      <c r="C45" s="8">
        <v>0</v>
      </c>
      <c r="D45" s="8">
        <v>0</v>
      </c>
      <c r="E45" s="8">
        <v>0</v>
      </c>
      <c r="F45" s="8">
        <v>0</v>
      </c>
      <c r="G45" s="8">
        <v>0</v>
      </c>
      <c r="H45" s="8">
        <v>0</v>
      </c>
      <c r="I45" s="8">
        <v>0</v>
      </c>
      <c r="J45" s="8">
        <v>0</v>
      </c>
      <c r="K45" s="8">
        <v>0</v>
      </c>
      <c r="L45" s="8">
        <v>0</v>
      </c>
      <c r="M45" s="8">
        <v>0</v>
      </c>
      <c r="N45" s="8">
        <v>0</v>
      </c>
      <c r="O45" s="8">
        <v>0</v>
      </c>
      <c r="P45" s="164">
        <v>0</v>
      </c>
      <c r="Q45" s="163">
        <v>0</v>
      </c>
      <c r="R45" s="162"/>
      <c r="S45" s="154"/>
      <c r="T45" s="131"/>
      <c r="U45" s="131"/>
      <c r="V45" s="131"/>
      <c r="W45" s="131"/>
      <c r="X45" s="142"/>
      <c r="Y45" s="142"/>
    </row>
    <row r="46" spans="1:26" s="3" customFormat="1" ht="11.15" hidden="1" customHeight="1" x14ac:dyDescent="0.25">
      <c r="A46" s="7" t="s">
        <v>423</v>
      </c>
      <c r="B46" s="7" t="s">
        <v>58</v>
      </c>
      <c r="C46" s="8">
        <v>0</v>
      </c>
      <c r="D46" s="8">
        <v>0</v>
      </c>
      <c r="E46" s="8">
        <v>0</v>
      </c>
      <c r="F46" s="8">
        <v>0</v>
      </c>
      <c r="G46" s="8">
        <v>0</v>
      </c>
      <c r="H46" s="8">
        <v>0</v>
      </c>
      <c r="I46" s="8">
        <v>0</v>
      </c>
      <c r="J46" s="8">
        <v>0</v>
      </c>
      <c r="K46" s="8">
        <v>0</v>
      </c>
      <c r="L46" s="8">
        <v>0</v>
      </c>
      <c r="M46" s="8">
        <v>0</v>
      </c>
      <c r="N46" s="8">
        <v>0</v>
      </c>
      <c r="O46" s="8">
        <v>0</v>
      </c>
      <c r="P46" s="164">
        <v>0</v>
      </c>
      <c r="Q46" s="163">
        <v>0</v>
      </c>
      <c r="R46" s="162"/>
      <c r="S46" s="154"/>
      <c r="T46" s="131"/>
      <c r="U46" s="131"/>
      <c r="V46" s="131"/>
      <c r="W46" s="131"/>
      <c r="X46" s="142"/>
      <c r="Y46" s="142"/>
    </row>
    <row r="47" spans="1:26" s="3" customFormat="1" ht="11.15" hidden="1" customHeight="1" x14ac:dyDescent="0.25">
      <c r="A47" s="7" t="s">
        <v>424</v>
      </c>
      <c r="B47" s="7" t="s">
        <v>425</v>
      </c>
      <c r="C47" s="8">
        <v>0</v>
      </c>
      <c r="D47" s="8">
        <v>0</v>
      </c>
      <c r="E47" s="8">
        <v>0</v>
      </c>
      <c r="F47" s="8">
        <v>0</v>
      </c>
      <c r="G47" s="8">
        <v>0</v>
      </c>
      <c r="H47" s="8">
        <v>0</v>
      </c>
      <c r="I47" s="8">
        <v>0</v>
      </c>
      <c r="J47" s="8">
        <v>0</v>
      </c>
      <c r="K47" s="8">
        <v>0</v>
      </c>
      <c r="L47" s="8">
        <v>0</v>
      </c>
      <c r="M47" s="8">
        <v>0</v>
      </c>
      <c r="N47" s="8">
        <v>0</v>
      </c>
      <c r="O47" s="8">
        <v>0</v>
      </c>
      <c r="P47" s="164">
        <v>0</v>
      </c>
      <c r="Q47" s="163">
        <v>0</v>
      </c>
      <c r="R47" s="162"/>
      <c r="S47" s="154"/>
      <c r="T47" s="131"/>
      <c r="U47" s="131"/>
      <c r="V47" s="131"/>
      <c r="W47" s="131"/>
      <c r="X47" s="142"/>
      <c r="Y47" s="142"/>
    </row>
    <row r="48" spans="1:26" s="3" customFormat="1" ht="11.15" customHeight="1" x14ac:dyDescent="0.25">
      <c r="A48" s="193" t="s">
        <v>422</v>
      </c>
      <c r="B48" s="193" t="s">
        <v>56</v>
      </c>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131">
        <v>236</v>
      </c>
      <c r="X48" s="142"/>
      <c r="Y48" s="142"/>
    </row>
    <row r="49" spans="1:25" s="3" customFormat="1" ht="11.15" customHeight="1" x14ac:dyDescent="0.25">
      <c r="A49" s="7" t="s">
        <v>426</v>
      </c>
      <c r="B49" s="7" t="s">
        <v>60</v>
      </c>
      <c r="C49" s="8">
        <v>4854.5969999999998</v>
      </c>
      <c r="D49" s="8">
        <v>4701.5879999999997</v>
      </c>
      <c r="E49" s="8">
        <v>4785.93</v>
      </c>
      <c r="F49" s="8">
        <v>4575.4340000000002</v>
      </c>
      <c r="G49" s="8">
        <v>3041.6876000000002</v>
      </c>
      <c r="H49" s="8">
        <v>2935.8449999999998</v>
      </c>
      <c r="I49" s="8">
        <v>3604.0030000000002</v>
      </c>
      <c r="J49" s="8">
        <v>3679.5259999999998</v>
      </c>
      <c r="K49" s="8">
        <v>3459.6120000000001</v>
      </c>
      <c r="L49" s="8">
        <v>3419.9340000000002</v>
      </c>
      <c r="M49" s="8">
        <v>2341.5839999999998</v>
      </c>
      <c r="N49" s="8">
        <v>2323.8919999999998</v>
      </c>
      <c r="O49" s="8">
        <v>2621.2829999999999</v>
      </c>
      <c r="P49" s="164">
        <v>2312.1480000000001</v>
      </c>
      <c r="Q49" s="163">
        <v>2124.3919999999998</v>
      </c>
      <c r="R49" s="162">
        <v>3059</v>
      </c>
      <c r="S49" s="154">
        <v>5562.9350000000004</v>
      </c>
      <c r="T49" s="131">
        <v>5658</v>
      </c>
      <c r="U49" s="131">
        <v>5415</v>
      </c>
      <c r="V49" s="131">
        <v>4354</v>
      </c>
      <c r="W49" s="131">
        <v>4442</v>
      </c>
      <c r="X49" s="142"/>
      <c r="Y49" s="142"/>
    </row>
    <row r="50" spans="1:25" s="3" customFormat="1" ht="11.15" customHeight="1" x14ac:dyDescent="0.25">
      <c r="A50" s="7" t="s">
        <v>427</v>
      </c>
      <c r="B50" s="7" t="s">
        <v>428</v>
      </c>
      <c r="C50" s="8">
        <v>4257.6229999999996</v>
      </c>
      <c r="D50" s="8">
        <v>5617.8040000000001</v>
      </c>
      <c r="E50" s="8">
        <v>5477.5659999999998</v>
      </c>
      <c r="F50" s="8">
        <v>6627.3</v>
      </c>
      <c r="G50" s="8">
        <v>5195.7870000000003</v>
      </c>
      <c r="H50" s="8">
        <v>5246.8379999999997</v>
      </c>
      <c r="I50" s="8">
        <v>5430.27</v>
      </c>
      <c r="J50" s="8">
        <v>4793.2650000000003</v>
      </c>
      <c r="K50" s="8">
        <v>4408.808</v>
      </c>
      <c r="L50" s="8">
        <v>4360.018</v>
      </c>
      <c r="M50" s="8">
        <v>3751.616</v>
      </c>
      <c r="N50" s="8">
        <v>3735.4859999999999</v>
      </c>
      <c r="O50" s="8">
        <v>3363.6959999999999</v>
      </c>
      <c r="P50" s="164">
        <v>2902.201</v>
      </c>
      <c r="Q50" s="163">
        <v>2856.2460000000001</v>
      </c>
      <c r="R50" s="162">
        <v>2910</v>
      </c>
      <c r="S50" s="154">
        <v>3033</v>
      </c>
      <c r="T50" s="131">
        <v>3628</v>
      </c>
      <c r="U50" s="131">
        <v>3790</v>
      </c>
      <c r="V50" s="131">
        <v>3906</v>
      </c>
      <c r="W50" s="131">
        <v>3243</v>
      </c>
      <c r="X50" s="142"/>
      <c r="Y50" s="142"/>
    </row>
    <row r="51" spans="1:25" s="3" customFormat="1" ht="11.15" customHeight="1" x14ac:dyDescent="0.25">
      <c r="A51" s="7" t="s">
        <v>429</v>
      </c>
      <c r="B51" s="7" t="s">
        <v>430</v>
      </c>
      <c r="C51" s="8">
        <v>863.33600000000001</v>
      </c>
      <c r="D51" s="8">
        <v>2106.0219999999999</v>
      </c>
      <c r="E51" s="8">
        <v>2509.1970000000001</v>
      </c>
      <c r="F51" s="8">
        <v>2450.5650000000001</v>
      </c>
      <c r="G51" s="8">
        <v>2672.2040000000002</v>
      </c>
      <c r="H51" s="8">
        <v>1869.181</v>
      </c>
      <c r="I51" s="8">
        <v>1918.22</v>
      </c>
      <c r="J51" s="8">
        <v>1970.587</v>
      </c>
      <c r="K51" s="8">
        <v>2552.5239999999999</v>
      </c>
      <c r="L51" s="8">
        <v>2533.6480000000001</v>
      </c>
      <c r="M51" s="8">
        <v>4873.6180000000004</v>
      </c>
      <c r="N51" s="8">
        <v>3812.9920000000002</v>
      </c>
      <c r="O51" s="8">
        <v>3836.4349999999999</v>
      </c>
      <c r="P51" s="164">
        <v>3198.3969999999999</v>
      </c>
      <c r="Q51" s="163">
        <v>3585.8209999999999</v>
      </c>
      <c r="R51" s="162">
        <v>3779</v>
      </c>
      <c r="S51" s="154">
        <v>3554</v>
      </c>
      <c r="T51" s="131">
        <v>3741</v>
      </c>
      <c r="U51" s="131">
        <v>2338</v>
      </c>
      <c r="V51" s="131">
        <v>2242</v>
      </c>
      <c r="W51" s="131">
        <v>1761</v>
      </c>
      <c r="X51" s="142"/>
      <c r="Y51" s="142"/>
    </row>
    <row r="52" spans="1:25" s="3" customFormat="1" ht="11.15" customHeight="1" x14ac:dyDescent="0.25">
      <c r="A52" s="7" t="s">
        <v>431</v>
      </c>
      <c r="B52" s="83" t="s">
        <v>432</v>
      </c>
      <c r="C52" s="9">
        <v>0</v>
      </c>
      <c r="D52" s="9">
        <v>0</v>
      </c>
      <c r="E52" s="9">
        <v>0</v>
      </c>
      <c r="F52" s="9">
        <v>0</v>
      </c>
      <c r="G52" s="9">
        <v>0</v>
      </c>
      <c r="H52" s="9">
        <v>0</v>
      </c>
      <c r="I52" s="9">
        <v>0</v>
      </c>
      <c r="J52" s="8">
        <v>352</v>
      </c>
      <c r="K52" s="8">
        <v>354</v>
      </c>
      <c r="L52" s="8">
        <v>364</v>
      </c>
      <c r="M52" s="8">
        <v>858</v>
      </c>
      <c r="N52" s="8">
        <v>846.01499999999999</v>
      </c>
      <c r="O52" s="8">
        <v>740.64400000000001</v>
      </c>
      <c r="P52" s="164">
        <v>723.75900000000001</v>
      </c>
      <c r="Q52" s="164">
        <v>718.471</v>
      </c>
      <c r="R52" s="161">
        <v>708.51800000000003</v>
      </c>
      <c r="S52" s="148">
        <v>715</v>
      </c>
      <c r="T52" s="130">
        <v>718</v>
      </c>
      <c r="U52" s="130">
        <v>713</v>
      </c>
      <c r="V52" s="130">
        <v>692</v>
      </c>
      <c r="W52" s="130">
        <v>775</v>
      </c>
      <c r="X52" s="141"/>
      <c r="Y52" s="141"/>
    </row>
    <row r="53" spans="1:25" s="3" customFormat="1" ht="11.15" customHeight="1" x14ac:dyDescent="0.25">
      <c r="A53" s="7" t="s">
        <v>433</v>
      </c>
      <c r="B53" s="7" t="s">
        <v>434</v>
      </c>
      <c r="C53" s="8">
        <v>0</v>
      </c>
      <c r="D53" s="8">
        <v>310.46699999999998</v>
      </c>
      <c r="E53" s="8">
        <v>290.84500000000003</v>
      </c>
      <c r="F53" s="8">
        <v>299.71800000000002</v>
      </c>
      <c r="G53" s="8">
        <v>220.69300000000001</v>
      </c>
      <c r="H53" s="8">
        <v>256.95299999999997</v>
      </c>
      <c r="I53" s="8">
        <v>257.65899999999999</v>
      </c>
      <c r="J53" s="8">
        <v>293.48700000000002</v>
      </c>
      <c r="K53" s="8">
        <v>304.99</v>
      </c>
      <c r="L53" s="8">
        <v>303.14100000000002</v>
      </c>
      <c r="M53" s="8">
        <v>309.74799999999999</v>
      </c>
      <c r="N53" s="8">
        <v>305.04300000000001</v>
      </c>
      <c r="O53" s="8">
        <v>290.07100000000003</v>
      </c>
      <c r="P53" s="164">
        <v>267.95400000000001</v>
      </c>
      <c r="Q53" s="163">
        <v>262.83999999999997</v>
      </c>
      <c r="R53" s="162">
        <v>0</v>
      </c>
      <c r="S53" s="154">
        <v>0</v>
      </c>
      <c r="T53" s="131">
        <v>0</v>
      </c>
      <c r="U53" s="131">
        <v>0</v>
      </c>
      <c r="V53" s="131">
        <v>0</v>
      </c>
      <c r="W53" s="131">
        <v>0</v>
      </c>
      <c r="X53" s="142"/>
      <c r="Y53" s="142"/>
    </row>
    <row r="54" spans="1:25" s="3" customFormat="1" ht="11.15" hidden="1" customHeight="1" x14ac:dyDescent="0.25">
      <c r="A54" s="7" t="s">
        <v>435</v>
      </c>
      <c r="B54" s="7" t="s">
        <v>436</v>
      </c>
      <c r="C54" s="8">
        <v>0</v>
      </c>
      <c r="D54" s="8">
        <v>0</v>
      </c>
      <c r="E54" s="8">
        <v>0</v>
      </c>
      <c r="F54" s="8">
        <v>0</v>
      </c>
      <c r="G54" s="8">
        <v>1026.08</v>
      </c>
      <c r="H54" s="8">
        <v>1082.4680000000001</v>
      </c>
      <c r="I54" s="8">
        <v>1103.269</v>
      </c>
      <c r="J54" s="8">
        <v>0</v>
      </c>
      <c r="K54" s="8">
        <v>0</v>
      </c>
      <c r="L54" s="8">
        <v>0</v>
      </c>
      <c r="M54" s="8">
        <v>0</v>
      </c>
      <c r="N54" s="8">
        <v>0</v>
      </c>
      <c r="O54" s="8">
        <v>0</v>
      </c>
      <c r="P54" s="164">
        <v>0</v>
      </c>
      <c r="Q54" s="163">
        <v>0</v>
      </c>
      <c r="R54" s="162">
        <v>0</v>
      </c>
      <c r="S54" s="154">
        <v>0</v>
      </c>
      <c r="T54" s="131">
        <v>0</v>
      </c>
      <c r="U54" s="131">
        <v>0</v>
      </c>
      <c r="V54" s="131"/>
      <c r="W54" s="131"/>
      <c r="X54" s="142"/>
      <c r="Y54" s="142"/>
    </row>
    <row r="55" spans="1:25" s="3" customFormat="1" ht="11.15" customHeight="1" x14ac:dyDescent="0.25">
      <c r="A55" s="7" t="s">
        <v>437</v>
      </c>
      <c r="B55" s="7" t="s">
        <v>68</v>
      </c>
      <c r="C55" s="8">
        <v>14076.93504</v>
      </c>
      <c r="D55" s="8">
        <v>8169.35322</v>
      </c>
      <c r="E55" s="8">
        <v>8892.7392500000005</v>
      </c>
      <c r="F55" s="8">
        <v>12374.898289999999</v>
      </c>
      <c r="G55" s="8">
        <v>11122.049279999999</v>
      </c>
      <c r="H55" s="8">
        <v>21772.833719999999</v>
      </c>
      <c r="I55" s="8">
        <v>16805.55356</v>
      </c>
      <c r="J55" s="8">
        <v>28681.96342</v>
      </c>
      <c r="K55" s="8">
        <v>21843.72525</v>
      </c>
      <c r="L55" s="8">
        <v>21132.003130000001</v>
      </c>
      <c r="M55" s="8">
        <v>16526.597600000001</v>
      </c>
      <c r="N55" s="8">
        <v>11343.954820000001</v>
      </c>
      <c r="O55" s="8">
        <v>11125.199430000001</v>
      </c>
      <c r="P55" s="164">
        <v>6417.0099</v>
      </c>
      <c r="Q55" s="163">
        <v>5488.4136600000002</v>
      </c>
      <c r="R55" s="162">
        <v>5679</v>
      </c>
      <c r="S55" s="154">
        <v>5899</v>
      </c>
      <c r="T55" s="131">
        <v>9025</v>
      </c>
      <c r="U55" s="131">
        <v>19764</v>
      </c>
      <c r="V55" s="131">
        <v>25547</v>
      </c>
      <c r="W55" s="131">
        <v>25210</v>
      </c>
      <c r="X55" s="142"/>
      <c r="Y55" s="142"/>
    </row>
    <row r="56" spans="1:25" s="3" customFormat="1" ht="11.15" hidden="1" customHeight="1" x14ac:dyDescent="0.25">
      <c r="A56" s="7" t="s">
        <v>438</v>
      </c>
      <c r="B56" s="7" t="s">
        <v>72</v>
      </c>
      <c r="C56" s="8">
        <v>1025.43</v>
      </c>
      <c r="D56" s="8">
        <v>0</v>
      </c>
      <c r="E56" s="8">
        <v>528.24199999999996</v>
      </c>
      <c r="F56" s="8">
        <v>1602.559</v>
      </c>
      <c r="G56" s="8">
        <v>207.941</v>
      </c>
      <c r="H56" s="8">
        <v>216.60300000000001</v>
      </c>
      <c r="I56" s="8">
        <v>216.45099999999999</v>
      </c>
      <c r="J56" s="8">
        <v>0</v>
      </c>
      <c r="K56" s="8">
        <v>0</v>
      </c>
      <c r="L56" s="8">
        <v>0</v>
      </c>
      <c r="M56" s="8">
        <v>0</v>
      </c>
      <c r="N56" s="8">
        <v>0</v>
      </c>
      <c r="O56" s="8">
        <v>0</v>
      </c>
      <c r="P56" s="164">
        <v>0</v>
      </c>
      <c r="Q56" s="163">
        <v>0</v>
      </c>
      <c r="R56" s="162">
        <v>0</v>
      </c>
      <c r="S56" s="154">
        <v>0</v>
      </c>
      <c r="T56" s="131">
        <v>0</v>
      </c>
      <c r="U56" s="131">
        <v>0</v>
      </c>
      <c r="V56" s="131"/>
      <c r="W56" s="131"/>
      <c r="X56" s="142"/>
      <c r="Y56" s="142"/>
    </row>
    <row r="57" spans="1:25" s="3" customFormat="1" ht="11.15" hidden="1" customHeight="1" x14ac:dyDescent="0.25">
      <c r="A57" s="7" t="s">
        <v>439</v>
      </c>
      <c r="B57" s="7" t="s">
        <v>74</v>
      </c>
      <c r="C57" s="8">
        <v>0</v>
      </c>
      <c r="D57" s="8">
        <v>0</v>
      </c>
      <c r="E57" s="8">
        <v>0</v>
      </c>
      <c r="F57" s="8">
        <v>0</v>
      </c>
      <c r="G57" s="8">
        <v>0</v>
      </c>
      <c r="H57" s="8">
        <v>0</v>
      </c>
      <c r="I57" s="8">
        <v>0</v>
      </c>
      <c r="J57" s="8">
        <v>0</v>
      </c>
      <c r="K57" s="8">
        <v>0</v>
      </c>
      <c r="L57" s="8">
        <v>0</v>
      </c>
      <c r="M57" s="8">
        <v>0</v>
      </c>
      <c r="N57" s="8">
        <v>0</v>
      </c>
      <c r="O57" s="8">
        <v>0</v>
      </c>
      <c r="P57" s="164">
        <v>0</v>
      </c>
      <c r="Q57" s="163">
        <v>0</v>
      </c>
      <c r="R57" s="162"/>
      <c r="S57" s="154"/>
      <c r="T57" s="131"/>
      <c r="U57" s="131"/>
      <c r="V57" s="131"/>
      <c r="W57" s="131"/>
      <c r="X57" s="142"/>
      <c r="Y57" s="142"/>
    </row>
    <row r="58" spans="1:25" s="3" customFormat="1" ht="11.15" customHeight="1" x14ac:dyDescent="0.25">
      <c r="A58" s="7" t="s">
        <v>439</v>
      </c>
      <c r="B58" s="7" t="s">
        <v>74</v>
      </c>
      <c r="C58" s="8">
        <v>0</v>
      </c>
      <c r="D58" s="8">
        <v>0</v>
      </c>
      <c r="E58" s="8">
        <v>0</v>
      </c>
      <c r="F58" s="8">
        <v>0</v>
      </c>
      <c r="G58" s="8">
        <v>0</v>
      </c>
      <c r="H58" s="8">
        <v>0</v>
      </c>
      <c r="I58" s="8">
        <v>0</v>
      </c>
      <c r="J58" s="8">
        <v>0</v>
      </c>
      <c r="K58" s="8">
        <v>0</v>
      </c>
      <c r="L58" s="8">
        <v>0</v>
      </c>
      <c r="M58" s="8">
        <v>0</v>
      </c>
      <c r="N58" s="8">
        <v>0</v>
      </c>
      <c r="O58" s="8">
        <v>0</v>
      </c>
      <c r="P58" s="164">
        <v>0</v>
      </c>
      <c r="Q58" s="163">
        <v>0</v>
      </c>
      <c r="R58" s="162">
        <v>0</v>
      </c>
      <c r="S58" s="154">
        <v>0</v>
      </c>
      <c r="T58" s="131">
        <v>1854</v>
      </c>
      <c r="U58" s="131">
        <v>1796</v>
      </c>
      <c r="V58" s="131">
        <v>1912</v>
      </c>
      <c r="W58" s="131">
        <v>2206</v>
      </c>
      <c r="X58" s="142"/>
      <c r="Y58" s="142"/>
    </row>
    <row r="59" spans="1:25" s="3" customFormat="1" ht="11.15" customHeight="1" x14ac:dyDescent="0.25">
      <c r="A59" s="7" t="s">
        <v>440</v>
      </c>
      <c r="B59" s="7" t="s">
        <v>441</v>
      </c>
      <c r="C59" s="8">
        <v>2921.92202</v>
      </c>
      <c r="D59" s="8">
        <v>4155.902</v>
      </c>
      <c r="E59" s="8">
        <v>4313.91</v>
      </c>
      <c r="F59" s="8">
        <v>4256.8069999999998</v>
      </c>
      <c r="G59" s="8">
        <v>2679.5789799999998</v>
      </c>
      <c r="H59" s="8">
        <v>3463.8910000000001</v>
      </c>
      <c r="I59" s="8">
        <v>3580.9009999999998</v>
      </c>
      <c r="J59" s="8">
        <v>3598.2330000000002</v>
      </c>
      <c r="K59" s="8">
        <v>5423.2629999999999</v>
      </c>
      <c r="L59" s="8">
        <v>5384.692</v>
      </c>
      <c r="M59" s="8">
        <v>5542.4840000000004</v>
      </c>
      <c r="N59" s="8">
        <v>6354.6769999999997</v>
      </c>
      <c r="O59" s="8">
        <v>4807.4139999999998</v>
      </c>
      <c r="P59" s="164">
        <v>5200.82</v>
      </c>
      <c r="Q59" s="163">
        <v>4921.1369999999997</v>
      </c>
      <c r="R59" s="162">
        <v>5319</v>
      </c>
      <c r="S59" s="154">
        <v>2539</v>
      </c>
      <c r="T59" s="131">
        <v>873</v>
      </c>
      <c r="U59" s="131">
        <v>856</v>
      </c>
      <c r="V59" s="131">
        <v>916</v>
      </c>
      <c r="W59" s="131">
        <v>459</v>
      </c>
      <c r="X59" s="142"/>
      <c r="Y59" s="142"/>
    </row>
    <row r="60" spans="1:25" s="3" customFormat="1" ht="11.15" customHeight="1" x14ac:dyDescent="0.25">
      <c r="A60" s="7" t="s">
        <v>442</v>
      </c>
      <c r="B60" s="7" t="s">
        <v>76</v>
      </c>
      <c r="C60" s="8">
        <v>25514.937549999999</v>
      </c>
      <c r="D60" s="8">
        <v>30282.535019999999</v>
      </c>
      <c r="E60" s="8">
        <v>30890.58167</v>
      </c>
      <c r="F60" s="8">
        <v>31695.21788</v>
      </c>
      <c r="G60" s="8">
        <v>29232.992109999999</v>
      </c>
      <c r="H60" s="8">
        <v>31120.70321</v>
      </c>
      <c r="I60" s="8">
        <v>31243.765380000001</v>
      </c>
      <c r="J60" s="8">
        <v>26675.76614</v>
      </c>
      <c r="K60" s="8">
        <v>25748.726269999999</v>
      </c>
      <c r="L60" s="8">
        <v>23534.650119999998</v>
      </c>
      <c r="M60" s="8">
        <v>27553.216400000001</v>
      </c>
      <c r="N60" s="8">
        <v>29144.122179999998</v>
      </c>
      <c r="O60" s="8">
        <v>26829.82603</v>
      </c>
      <c r="P60" s="164">
        <v>27086.067869999999</v>
      </c>
      <c r="Q60" s="163">
        <v>32394.015019999999</v>
      </c>
      <c r="R60" s="162">
        <v>35544</v>
      </c>
      <c r="S60" s="154">
        <v>38173</v>
      </c>
      <c r="T60" s="131">
        <v>33530</v>
      </c>
      <c r="U60" s="131">
        <v>29701</v>
      </c>
      <c r="V60" s="131">
        <v>25742</v>
      </c>
      <c r="W60" s="131">
        <v>24925</v>
      </c>
      <c r="X60" s="142"/>
      <c r="Y60" s="142"/>
    </row>
    <row r="61" spans="1:25" s="3" customFormat="1" ht="11.15" hidden="1" customHeight="1" x14ac:dyDescent="0.25">
      <c r="A61" s="7" t="s">
        <v>443</v>
      </c>
      <c r="B61" s="7" t="s">
        <v>444</v>
      </c>
      <c r="C61" s="8">
        <v>0</v>
      </c>
      <c r="D61" s="8">
        <v>1024.268</v>
      </c>
      <c r="E61" s="8">
        <v>2425.5790000000002</v>
      </c>
      <c r="F61" s="8">
        <v>2632.29</v>
      </c>
      <c r="G61" s="8">
        <v>2360.3969999999999</v>
      </c>
      <c r="H61" s="8">
        <v>2413.7130000000002</v>
      </c>
      <c r="I61" s="8">
        <v>2458.0120000000002</v>
      </c>
      <c r="J61" s="8">
        <v>0</v>
      </c>
      <c r="K61" s="8">
        <v>0</v>
      </c>
      <c r="L61" s="8">
        <v>0</v>
      </c>
      <c r="M61" s="8">
        <v>0</v>
      </c>
      <c r="N61" s="8">
        <v>0</v>
      </c>
      <c r="O61" s="8">
        <v>0</v>
      </c>
      <c r="P61" s="164">
        <v>0</v>
      </c>
      <c r="Q61" s="163">
        <v>0</v>
      </c>
      <c r="R61" s="162">
        <v>0</v>
      </c>
      <c r="S61" s="154">
        <v>0</v>
      </c>
      <c r="T61" s="131">
        <v>0</v>
      </c>
      <c r="U61" s="131">
        <v>0</v>
      </c>
      <c r="V61" s="131"/>
      <c r="W61" s="131"/>
      <c r="X61" s="142"/>
      <c r="Y61" s="142"/>
    </row>
    <row r="62" spans="1:25" s="3" customFormat="1" ht="11.5" x14ac:dyDescent="0.25">
      <c r="A62" s="7" t="s">
        <v>445</v>
      </c>
      <c r="B62" s="7" t="s">
        <v>80</v>
      </c>
      <c r="C62" s="8">
        <v>134456.58192</v>
      </c>
      <c r="D62" s="8">
        <v>139654.63268000001</v>
      </c>
      <c r="E62" s="8">
        <v>142702.55463999999</v>
      </c>
      <c r="F62" s="8">
        <v>152955.51860000001</v>
      </c>
      <c r="G62" s="8">
        <v>148108.46984000001</v>
      </c>
      <c r="H62" s="8">
        <v>171103.70994</v>
      </c>
      <c r="I62" s="8">
        <v>182782.05697000001</v>
      </c>
      <c r="J62" s="8">
        <v>190026.86154000001</v>
      </c>
      <c r="K62" s="8">
        <v>213099.71376000001</v>
      </c>
      <c r="L62" s="8">
        <v>236382.02366000001</v>
      </c>
      <c r="M62" s="8">
        <v>235125.10045999999</v>
      </c>
      <c r="N62" s="8">
        <v>253338.45097000001</v>
      </c>
      <c r="O62" s="8">
        <v>258181.38368</v>
      </c>
      <c r="P62" s="164">
        <v>238569.69394</v>
      </c>
      <c r="Q62" s="163">
        <v>230287.82861999999</v>
      </c>
      <c r="R62" s="162">
        <v>237991</v>
      </c>
      <c r="S62" s="154">
        <v>255937</v>
      </c>
      <c r="T62" s="131">
        <v>270848</v>
      </c>
      <c r="U62" s="131">
        <v>270385</v>
      </c>
      <c r="V62" s="131">
        <v>325551</v>
      </c>
      <c r="W62" s="131">
        <v>350942</v>
      </c>
      <c r="X62" s="142"/>
      <c r="Y62" s="142"/>
    </row>
    <row r="63" spans="1:25" s="3" customFormat="1" ht="11.15" hidden="1" customHeight="1" x14ac:dyDescent="0.25">
      <c r="A63" s="7" t="s">
        <v>81</v>
      </c>
      <c r="B63" s="7" t="s">
        <v>82</v>
      </c>
      <c r="C63" s="8">
        <v>40</v>
      </c>
      <c r="D63" s="8">
        <v>0.4</v>
      </c>
      <c r="E63" s="8">
        <v>0</v>
      </c>
      <c r="F63" s="8">
        <v>0</v>
      </c>
      <c r="G63" s="8">
        <v>0</v>
      </c>
      <c r="H63" s="8">
        <v>0</v>
      </c>
      <c r="I63" s="8">
        <v>0</v>
      </c>
      <c r="J63" s="8">
        <v>0</v>
      </c>
      <c r="K63" s="8">
        <v>0</v>
      </c>
      <c r="L63" s="8">
        <v>2397.6559999999999</v>
      </c>
      <c r="M63" s="8">
        <v>2390.8670000000002</v>
      </c>
      <c r="N63" s="8">
        <v>1472.682</v>
      </c>
      <c r="O63" s="8">
        <v>2309.6750000000002</v>
      </c>
      <c r="P63" s="164">
        <v>0</v>
      </c>
      <c r="Q63" s="163">
        <v>0</v>
      </c>
      <c r="R63" s="162"/>
      <c r="S63" s="154"/>
      <c r="T63" s="131"/>
      <c r="U63" s="131"/>
      <c r="V63" s="131"/>
      <c r="W63" s="131"/>
      <c r="X63" s="142"/>
      <c r="Y63" s="142"/>
    </row>
    <row r="64" spans="1:25" s="3" customFormat="1" ht="11.15" hidden="1" customHeight="1" x14ac:dyDescent="0.25">
      <c r="A64" s="7" t="s">
        <v>446</v>
      </c>
      <c r="B64" s="7" t="s">
        <v>84</v>
      </c>
      <c r="C64" s="8">
        <v>6184.61</v>
      </c>
      <c r="D64" s="8">
        <v>6207.62</v>
      </c>
      <c r="E64" s="8">
        <v>6211.8159999999998</v>
      </c>
      <c r="F64" s="8">
        <v>5665.5889999999999</v>
      </c>
      <c r="G64" s="8">
        <v>1163.1379999999999</v>
      </c>
      <c r="H64" s="8">
        <v>0</v>
      </c>
      <c r="I64" s="8">
        <v>0</v>
      </c>
      <c r="J64" s="8">
        <v>0</v>
      </c>
      <c r="K64" s="8">
        <v>0</v>
      </c>
      <c r="L64" s="8">
        <v>0</v>
      </c>
      <c r="M64" s="8">
        <v>0</v>
      </c>
      <c r="N64" s="8">
        <v>0</v>
      </c>
      <c r="O64" s="8">
        <v>0</v>
      </c>
      <c r="P64" s="164">
        <v>0</v>
      </c>
      <c r="Q64" s="163">
        <v>0</v>
      </c>
      <c r="R64" s="162">
        <v>0</v>
      </c>
      <c r="S64" s="154">
        <v>0</v>
      </c>
      <c r="T64" s="131">
        <v>0</v>
      </c>
      <c r="U64" s="131">
        <v>0</v>
      </c>
      <c r="V64" s="131"/>
      <c r="W64" s="131"/>
      <c r="X64" s="142"/>
      <c r="Y64" s="142"/>
    </row>
    <row r="65" spans="1:25" s="3" customFormat="1" ht="11.15" hidden="1" customHeight="1" x14ac:dyDescent="0.25">
      <c r="A65" s="7" t="s">
        <v>447</v>
      </c>
      <c r="B65" s="7" t="s">
        <v>86</v>
      </c>
      <c r="C65" s="8">
        <v>742.66099999999994</v>
      </c>
      <c r="D65" s="8">
        <v>757.24</v>
      </c>
      <c r="E65" s="8">
        <v>780.70399999999995</v>
      </c>
      <c r="F65" s="8">
        <v>770.29300000000001</v>
      </c>
      <c r="G65" s="8">
        <v>0</v>
      </c>
      <c r="H65" s="8">
        <v>0</v>
      </c>
      <c r="I65" s="8">
        <v>0</v>
      </c>
      <c r="J65" s="8">
        <v>0</v>
      </c>
      <c r="K65" s="8">
        <v>0</v>
      </c>
      <c r="L65" s="8">
        <v>0</v>
      </c>
      <c r="M65" s="8">
        <v>0</v>
      </c>
      <c r="N65" s="8">
        <v>0</v>
      </c>
      <c r="O65" s="8">
        <v>0</v>
      </c>
      <c r="P65" s="164">
        <v>0</v>
      </c>
      <c r="Q65" s="163">
        <v>0</v>
      </c>
      <c r="R65" s="162"/>
      <c r="S65" s="154"/>
      <c r="T65" s="131"/>
      <c r="U65" s="131"/>
      <c r="V65" s="131"/>
      <c r="W65" s="131"/>
      <c r="X65" s="142"/>
      <c r="Y65" s="142"/>
    </row>
    <row r="66" spans="1:25" s="3" customFormat="1" ht="11.15" customHeight="1" x14ac:dyDescent="0.25">
      <c r="A66" s="7" t="s">
        <v>448</v>
      </c>
      <c r="B66" s="7" t="s">
        <v>92</v>
      </c>
      <c r="C66" s="8">
        <v>0</v>
      </c>
      <c r="D66" s="8">
        <v>69.543999999999997</v>
      </c>
      <c r="E66" s="8">
        <v>0</v>
      </c>
      <c r="F66" s="8">
        <v>0</v>
      </c>
      <c r="G66" s="8">
        <v>177.238</v>
      </c>
      <c r="H66" s="8">
        <v>0</v>
      </c>
      <c r="I66" s="8">
        <v>254.17099999999999</v>
      </c>
      <c r="J66" s="8">
        <v>556.64200000000005</v>
      </c>
      <c r="K66" s="8">
        <v>538.78399999999999</v>
      </c>
      <c r="L66" s="8">
        <v>259.584</v>
      </c>
      <c r="M66" s="8">
        <v>226.80699999999999</v>
      </c>
      <c r="N66" s="8">
        <v>491.96199999999999</v>
      </c>
      <c r="O66" s="8">
        <v>544.06700000000001</v>
      </c>
      <c r="P66" s="164">
        <v>438.363</v>
      </c>
      <c r="Q66" s="163">
        <v>443.89699999999999</v>
      </c>
      <c r="R66" s="162">
        <v>479</v>
      </c>
      <c r="S66" s="154">
        <v>3657</v>
      </c>
      <c r="T66" s="131">
        <v>240</v>
      </c>
      <c r="U66" s="131">
        <v>231</v>
      </c>
      <c r="V66" s="131">
        <v>226</v>
      </c>
      <c r="W66" s="131">
        <v>232</v>
      </c>
      <c r="X66" s="142"/>
      <c r="Y66" s="142"/>
    </row>
    <row r="67" spans="1:25" s="3" customFormat="1" ht="11.15" hidden="1" customHeight="1" x14ac:dyDescent="0.25">
      <c r="A67" s="7" t="s">
        <v>449</v>
      </c>
      <c r="B67" s="7" t="s">
        <v>90</v>
      </c>
      <c r="C67" s="8">
        <v>0</v>
      </c>
      <c r="D67" s="8">
        <v>0</v>
      </c>
      <c r="E67" s="8">
        <v>0</v>
      </c>
      <c r="F67" s="8">
        <v>0</v>
      </c>
      <c r="G67" s="8">
        <v>0</v>
      </c>
      <c r="H67" s="8">
        <v>0</v>
      </c>
      <c r="I67" s="8">
        <v>0</v>
      </c>
      <c r="J67" s="8">
        <v>0</v>
      </c>
      <c r="K67" s="8">
        <v>0</v>
      </c>
      <c r="L67" s="8">
        <v>0</v>
      </c>
      <c r="M67" s="8">
        <v>0</v>
      </c>
      <c r="N67" s="8">
        <v>0</v>
      </c>
      <c r="O67" s="8">
        <v>0</v>
      </c>
      <c r="P67" s="164">
        <v>0</v>
      </c>
      <c r="Q67" s="163">
        <v>0</v>
      </c>
      <c r="R67" s="162"/>
      <c r="S67" s="154"/>
      <c r="T67" s="131"/>
      <c r="U67" s="131"/>
      <c r="V67" s="131"/>
      <c r="W67" s="131"/>
      <c r="X67" s="142"/>
      <c r="Y67" s="142"/>
    </row>
    <row r="68" spans="1:25" s="3" customFormat="1" ht="11.15" hidden="1" customHeight="1" x14ac:dyDescent="0.25">
      <c r="A68" s="7" t="s">
        <v>450</v>
      </c>
      <c r="B68" s="7" t="s">
        <v>94</v>
      </c>
      <c r="C68" s="8">
        <v>1839.769</v>
      </c>
      <c r="D68" s="8">
        <v>926.05</v>
      </c>
      <c r="E68" s="8">
        <v>460.79399999999998</v>
      </c>
      <c r="F68" s="8">
        <v>230.31100000000001</v>
      </c>
      <c r="G68" s="8">
        <v>0</v>
      </c>
      <c r="H68" s="8">
        <v>0</v>
      </c>
      <c r="I68" s="8">
        <v>0</v>
      </c>
      <c r="J68" s="8">
        <v>0</v>
      </c>
      <c r="K68" s="8">
        <v>0</v>
      </c>
      <c r="L68" s="8">
        <v>0</v>
      </c>
      <c r="M68" s="8">
        <v>0</v>
      </c>
      <c r="N68" s="8">
        <v>0</v>
      </c>
      <c r="O68" s="8">
        <v>0</v>
      </c>
      <c r="P68" s="164">
        <v>0</v>
      </c>
      <c r="Q68" s="163">
        <v>0</v>
      </c>
      <c r="R68" s="162">
        <v>0</v>
      </c>
      <c r="S68" s="154">
        <v>0</v>
      </c>
      <c r="T68" s="131">
        <v>0</v>
      </c>
      <c r="U68" s="131">
        <v>0</v>
      </c>
      <c r="V68" s="131"/>
      <c r="W68" s="131"/>
      <c r="X68" s="142"/>
      <c r="Y68" s="142"/>
    </row>
    <row r="69" spans="1:25" s="3" customFormat="1" ht="11.15" hidden="1" customHeight="1" x14ac:dyDescent="0.25">
      <c r="A69" s="7" t="s">
        <v>451</v>
      </c>
      <c r="B69" s="7" t="s">
        <v>96</v>
      </c>
      <c r="C69" s="8">
        <v>0</v>
      </c>
      <c r="D69" s="8">
        <v>0</v>
      </c>
      <c r="E69" s="8">
        <v>0</v>
      </c>
      <c r="F69" s="8">
        <v>0</v>
      </c>
      <c r="G69" s="8">
        <v>0</v>
      </c>
      <c r="H69" s="8">
        <v>0</v>
      </c>
      <c r="I69" s="8">
        <v>0</v>
      </c>
      <c r="J69" s="8">
        <v>0</v>
      </c>
      <c r="K69" s="8">
        <v>0</v>
      </c>
      <c r="L69" s="8">
        <v>0</v>
      </c>
      <c r="M69" s="8">
        <v>24.033159999999999</v>
      </c>
      <c r="N69" s="8">
        <v>17.990459999999999</v>
      </c>
      <c r="O69" s="8">
        <v>0</v>
      </c>
      <c r="P69" s="164">
        <v>0</v>
      </c>
      <c r="Q69" s="163">
        <v>0</v>
      </c>
      <c r="R69" s="162"/>
      <c r="S69" s="154"/>
      <c r="T69" s="131"/>
      <c r="U69" s="131"/>
      <c r="V69" s="131"/>
      <c r="W69" s="131"/>
      <c r="X69" s="142"/>
      <c r="Y69" s="142"/>
    </row>
    <row r="70" spans="1:25" s="3" customFormat="1" ht="11.15" hidden="1" customHeight="1" x14ac:dyDescent="0.25">
      <c r="A70" s="7" t="s">
        <v>452</v>
      </c>
      <c r="B70" s="7" t="s">
        <v>453</v>
      </c>
      <c r="C70" s="8">
        <v>0</v>
      </c>
      <c r="D70" s="8">
        <v>0</v>
      </c>
      <c r="E70" s="8">
        <v>0</v>
      </c>
      <c r="F70" s="8">
        <v>0</v>
      </c>
      <c r="G70" s="8">
        <v>0</v>
      </c>
      <c r="H70" s="8">
        <v>0</v>
      </c>
      <c r="I70" s="8">
        <v>0</v>
      </c>
      <c r="J70" s="8">
        <v>0</v>
      </c>
      <c r="K70" s="8">
        <v>0</v>
      </c>
      <c r="L70" s="8">
        <v>0</v>
      </c>
      <c r="M70" s="8">
        <v>0</v>
      </c>
      <c r="N70" s="8">
        <v>0</v>
      </c>
      <c r="O70" s="8">
        <v>0</v>
      </c>
      <c r="P70" s="164">
        <v>0</v>
      </c>
      <c r="Q70" s="163">
        <v>0</v>
      </c>
      <c r="R70" s="162"/>
      <c r="S70" s="154"/>
      <c r="T70" s="131"/>
      <c r="U70" s="131"/>
      <c r="V70" s="131"/>
      <c r="W70" s="131"/>
      <c r="X70" s="142"/>
      <c r="Y70" s="142"/>
    </row>
    <row r="71" spans="1:25" s="3" customFormat="1" ht="11.15" customHeight="1" x14ac:dyDescent="0.25">
      <c r="A71" s="7" t="s">
        <v>454</v>
      </c>
      <c r="B71" s="7" t="s">
        <v>455</v>
      </c>
      <c r="C71" s="8">
        <v>95609.479800000001</v>
      </c>
      <c r="D71" s="8">
        <v>90979.762919999994</v>
      </c>
      <c r="E71" s="8">
        <v>95251.480439999999</v>
      </c>
      <c r="F71" s="8">
        <v>96963.786850000004</v>
      </c>
      <c r="G71" s="8">
        <v>96617.54883</v>
      </c>
      <c r="H71" s="8">
        <v>93938.131179999997</v>
      </c>
      <c r="I71" s="8">
        <v>86093.714619999999</v>
      </c>
      <c r="J71" s="8">
        <v>96434.710850000003</v>
      </c>
      <c r="K71" s="8">
        <v>100461.46580999999</v>
      </c>
      <c r="L71" s="8">
        <v>88367.800940000001</v>
      </c>
      <c r="M71" s="8">
        <v>91801.498319999999</v>
      </c>
      <c r="N71" s="8">
        <v>101360.61928</v>
      </c>
      <c r="O71" s="8">
        <v>93128.362150000001</v>
      </c>
      <c r="P71" s="164">
        <v>81440.691760000002</v>
      </c>
      <c r="Q71" s="163">
        <v>88476.058860000005</v>
      </c>
      <c r="R71" s="162">
        <v>95200</v>
      </c>
      <c r="S71" s="154">
        <v>93776</v>
      </c>
      <c r="T71" s="131">
        <v>94885</v>
      </c>
      <c r="U71" s="131">
        <v>98731</v>
      </c>
      <c r="V71" s="131">
        <v>99249</v>
      </c>
      <c r="W71" s="131">
        <v>106084</v>
      </c>
      <c r="X71" s="142"/>
      <c r="Y71" s="142"/>
    </row>
    <row r="72" spans="1:25" s="84" customFormat="1" ht="11.15" customHeight="1" x14ac:dyDescent="0.25">
      <c r="A72" s="83" t="s">
        <v>456</v>
      </c>
      <c r="B72" s="83" t="s">
        <v>98</v>
      </c>
      <c r="C72" s="9">
        <v>4543.8574200000003</v>
      </c>
      <c r="D72" s="9">
        <v>4683.0465899999999</v>
      </c>
      <c r="E72" s="9">
        <v>4623.4691300000004</v>
      </c>
      <c r="F72" s="9">
        <v>4681.1670800000002</v>
      </c>
      <c r="G72" s="9">
        <v>5243.70136</v>
      </c>
      <c r="H72" s="9">
        <v>6039.8908000000001</v>
      </c>
      <c r="I72" s="9">
        <v>6859.9740400000001</v>
      </c>
      <c r="J72" s="9">
        <v>7302.6084899999996</v>
      </c>
      <c r="K72" s="9">
        <v>7834.6459000000004</v>
      </c>
      <c r="L72" s="9">
        <v>8270.7847399999991</v>
      </c>
      <c r="M72" s="9">
        <v>9376.5162700000001</v>
      </c>
      <c r="N72" s="9">
        <v>12926.797430000001</v>
      </c>
      <c r="O72" s="9">
        <v>11922.25518</v>
      </c>
      <c r="P72" s="164">
        <v>10435.89914</v>
      </c>
      <c r="Q72" s="163">
        <v>10235.119000000001</v>
      </c>
      <c r="R72" s="162">
        <v>10886</v>
      </c>
      <c r="S72" s="154">
        <v>10527</v>
      </c>
      <c r="T72" s="131">
        <v>8303</v>
      </c>
      <c r="U72" s="131">
        <v>6768</v>
      </c>
      <c r="V72" s="131">
        <v>5225</v>
      </c>
      <c r="W72" s="131">
        <v>5449</v>
      </c>
      <c r="X72" s="142"/>
      <c r="Y72" s="142"/>
    </row>
    <row r="73" spans="1:25" s="3" customFormat="1" ht="11.15" customHeight="1" x14ac:dyDescent="0.25">
      <c r="A73" s="7" t="s">
        <v>457</v>
      </c>
      <c r="B73" s="7" t="s">
        <v>100</v>
      </c>
      <c r="C73" s="8">
        <v>39142.236599999997</v>
      </c>
      <c r="D73" s="8">
        <v>45658.460169999998</v>
      </c>
      <c r="E73" s="8">
        <v>48448.909099999997</v>
      </c>
      <c r="F73" s="8">
        <v>48923.046620000001</v>
      </c>
      <c r="G73" s="8">
        <v>47191.115519999999</v>
      </c>
      <c r="H73" s="8">
        <v>39582.453179999997</v>
      </c>
      <c r="I73" s="8">
        <v>43067.448320000003</v>
      </c>
      <c r="J73" s="8">
        <v>45729.281779999998</v>
      </c>
      <c r="K73" s="8">
        <v>38116.65928</v>
      </c>
      <c r="L73" s="8">
        <v>43264.199030000003</v>
      </c>
      <c r="M73" s="8">
        <v>45938.163659999998</v>
      </c>
      <c r="N73" s="8">
        <v>46656.116390000003</v>
      </c>
      <c r="O73" s="8">
        <v>44550.785409999997</v>
      </c>
      <c r="P73" s="164">
        <v>44515.979379999997</v>
      </c>
      <c r="Q73" s="163">
        <v>40313.5988</v>
      </c>
      <c r="R73" s="162">
        <v>46690</v>
      </c>
      <c r="S73" s="154">
        <v>47758</v>
      </c>
      <c r="T73" s="131">
        <v>48548</v>
      </c>
      <c r="U73" s="131">
        <v>48869</v>
      </c>
      <c r="V73" s="131">
        <v>53235</v>
      </c>
      <c r="W73" s="131">
        <v>57175</v>
      </c>
      <c r="X73" s="142"/>
      <c r="Y73" s="142"/>
    </row>
    <row r="74" spans="1:25" s="3" customFormat="1" ht="11.15" customHeight="1" x14ac:dyDescent="0.25">
      <c r="A74" s="7" t="s">
        <v>458</v>
      </c>
      <c r="B74" s="7" t="s">
        <v>459</v>
      </c>
      <c r="C74" s="8">
        <v>102996.14087</v>
      </c>
      <c r="D74" s="8">
        <v>114507.10519</v>
      </c>
      <c r="E74" s="8">
        <v>109649.0629</v>
      </c>
      <c r="F74" s="8">
        <v>116854.47239</v>
      </c>
      <c r="G74" s="8">
        <v>90625.680340000006</v>
      </c>
      <c r="H74" s="8">
        <v>95425.312730000005</v>
      </c>
      <c r="I74" s="8">
        <v>99039.243010000006</v>
      </c>
      <c r="J74" s="8">
        <v>102553.44304</v>
      </c>
      <c r="K74" s="8">
        <v>110297.03341</v>
      </c>
      <c r="L74" s="8">
        <v>123816.10511</v>
      </c>
      <c r="M74" s="8">
        <v>140347.84369000001</v>
      </c>
      <c r="N74" s="8">
        <v>149373.82443000001</v>
      </c>
      <c r="O74" s="8">
        <v>140054.02359999999</v>
      </c>
      <c r="P74" s="164">
        <v>136641.14053999999</v>
      </c>
      <c r="Q74" s="163">
        <v>133538.33285999999</v>
      </c>
      <c r="R74" s="162">
        <v>126466</v>
      </c>
      <c r="S74" s="154">
        <v>130146</v>
      </c>
      <c r="T74" s="131">
        <v>148430</v>
      </c>
      <c r="U74" s="131">
        <v>161049</v>
      </c>
      <c r="V74" s="131">
        <v>157368</v>
      </c>
      <c r="W74" s="131">
        <v>173221</v>
      </c>
      <c r="X74" s="142"/>
      <c r="Y74" s="142"/>
    </row>
    <row r="75" spans="1:25" s="3" customFormat="1" ht="11.15" hidden="1" customHeight="1" x14ac:dyDescent="0.25">
      <c r="A75" s="7" t="s">
        <v>104</v>
      </c>
      <c r="B75" s="7" t="s">
        <v>104</v>
      </c>
      <c r="C75" s="8">
        <v>0</v>
      </c>
      <c r="D75" s="8">
        <v>474.63900000000001</v>
      </c>
      <c r="E75" s="8">
        <v>539.56700000000001</v>
      </c>
      <c r="F75" s="8">
        <v>556.15800000000002</v>
      </c>
      <c r="G75" s="8">
        <v>402.21499999999997</v>
      </c>
      <c r="H75" s="8">
        <v>395.71100000000001</v>
      </c>
      <c r="I75" s="8">
        <v>270.48599999999999</v>
      </c>
      <c r="J75" s="8">
        <v>255.636</v>
      </c>
      <c r="K75" s="8">
        <v>242.35599999999999</v>
      </c>
      <c r="L75" s="8">
        <v>0</v>
      </c>
      <c r="M75" s="8">
        <v>0</v>
      </c>
      <c r="N75" s="8">
        <v>0</v>
      </c>
      <c r="O75" s="8">
        <v>0</v>
      </c>
      <c r="P75" s="164">
        <v>0</v>
      </c>
      <c r="Q75" s="163">
        <v>0</v>
      </c>
      <c r="R75" s="162">
        <v>0</v>
      </c>
      <c r="S75" s="154">
        <v>0</v>
      </c>
      <c r="T75" s="131">
        <v>0</v>
      </c>
      <c r="U75" s="131">
        <v>0</v>
      </c>
      <c r="V75" s="131"/>
      <c r="W75" s="131"/>
      <c r="X75" s="142"/>
      <c r="Y75" s="142"/>
    </row>
    <row r="76" spans="1:25" s="3" customFormat="1" ht="11.15" customHeight="1" x14ac:dyDescent="0.25">
      <c r="A76" s="7" t="s">
        <v>460</v>
      </c>
      <c r="B76" s="7" t="s">
        <v>461</v>
      </c>
      <c r="C76" s="8">
        <v>0</v>
      </c>
      <c r="D76" s="8">
        <v>0</v>
      </c>
      <c r="E76" s="8">
        <v>0</v>
      </c>
      <c r="F76" s="8">
        <v>501.59699999999998</v>
      </c>
      <c r="G76" s="8">
        <v>440.90699999999998</v>
      </c>
      <c r="H76" s="8">
        <v>471.76100000000002</v>
      </c>
      <c r="I76" s="8">
        <v>477.92500000000001</v>
      </c>
      <c r="J76" s="8">
        <v>488.517</v>
      </c>
      <c r="K76" s="8">
        <v>474.47199999999998</v>
      </c>
      <c r="L76" s="8">
        <v>1140.31</v>
      </c>
      <c r="M76" s="8">
        <v>1407.4590000000001</v>
      </c>
      <c r="N76" s="8">
        <v>1384.498</v>
      </c>
      <c r="O76" s="8">
        <v>579.70000000000005</v>
      </c>
      <c r="P76" s="164">
        <v>472.59100000000001</v>
      </c>
      <c r="Q76" s="163">
        <v>201.86600000000001</v>
      </c>
      <c r="R76" s="162">
        <v>223</v>
      </c>
      <c r="S76" s="154">
        <v>0</v>
      </c>
      <c r="T76" s="131">
        <v>0</v>
      </c>
      <c r="U76" s="131">
        <v>0</v>
      </c>
      <c r="V76" s="131">
        <v>0</v>
      </c>
      <c r="W76" s="131">
        <v>0</v>
      </c>
      <c r="X76" s="142"/>
      <c r="Y76" s="142"/>
    </row>
    <row r="77" spans="1:25" s="3" customFormat="1" ht="11.15" hidden="1" customHeight="1" x14ac:dyDescent="0.25">
      <c r="A77" s="7" t="s">
        <v>462</v>
      </c>
      <c r="B77" s="7" t="s">
        <v>463</v>
      </c>
      <c r="C77" s="8">
        <v>0</v>
      </c>
      <c r="D77" s="8">
        <v>271.60300000000001</v>
      </c>
      <c r="E77" s="8">
        <v>299.48</v>
      </c>
      <c r="F77" s="8">
        <v>283.11799999999999</v>
      </c>
      <c r="G77" s="8">
        <v>0</v>
      </c>
      <c r="H77" s="8">
        <v>0</v>
      </c>
      <c r="I77" s="8">
        <v>0</v>
      </c>
      <c r="J77" s="8">
        <v>0</v>
      </c>
      <c r="K77" s="8">
        <v>0</v>
      </c>
      <c r="L77" s="8">
        <v>0</v>
      </c>
      <c r="M77" s="8">
        <v>0</v>
      </c>
      <c r="N77" s="8">
        <v>0</v>
      </c>
      <c r="O77" s="8">
        <v>0</v>
      </c>
      <c r="P77" s="164">
        <v>0</v>
      </c>
      <c r="Q77" s="163">
        <v>0</v>
      </c>
      <c r="R77" s="162">
        <v>0</v>
      </c>
      <c r="S77" s="154"/>
      <c r="T77" s="131">
        <v>0</v>
      </c>
      <c r="U77" s="131">
        <v>0</v>
      </c>
      <c r="V77" s="131"/>
      <c r="W77" s="131"/>
      <c r="X77" s="142"/>
      <c r="Y77" s="142"/>
    </row>
    <row r="78" spans="1:25" s="3" customFormat="1" ht="11.15" customHeight="1" x14ac:dyDescent="0.25">
      <c r="A78" s="7" t="s">
        <v>464</v>
      </c>
      <c r="B78" s="7" t="s">
        <v>465</v>
      </c>
      <c r="C78" s="8">
        <v>3553.3502400000002</v>
      </c>
      <c r="D78" s="8">
        <v>4157.51</v>
      </c>
      <c r="E78" s="8">
        <v>5110.1710000000003</v>
      </c>
      <c r="F78" s="8">
        <v>5491.3789999999999</v>
      </c>
      <c r="G78" s="8">
        <v>5453.4539999999997</v>
      </c>
      <c r="H78" s="8">
        <v>4942.7110000000002</v>
      </c>
      <c r="I78" s="8">
        <v>5129.3329999999996</v>
      </c>
      <c r="J78" s="8">
        <v>4304.2190000000001</v>
      </c>
      <c r="K78" s="8">
        <v>6537.2070000000003</v>
      </c>
      <c r="L78" s="8">
        <v>6364.3440000000001</v>
      </c>
      <c r="M78" s="8">
        <v>7958.89</v>
      </c>
      <c r="N78" s="8">
        <v>8723.7649999999994</v>
      </c>
      <c r="O78" s="8">
        <v>8323.7520000000004</v>
      </c>
      <c r="P78" s="164">
        <v>7297.0969999999998</v>
      </c>
      <c r="Q78" s="163">
        <v>7134.1170000000002</v>
      </c>
      <c r="R78" s="162">
        <v>7032</v>
      </c>
      <c r="S78" s="154">
        <v>6516</v>
      </c>
      <c r="T78" s="131">
        <v>7357</v>
      </c>
      <c r="U78" s="131">
        <v>6481</v>
      </c>
      <c r="V78" s="131">
        <v>4801</v>
      </c>
      <c r="W78" s="131">
        <v>3802</v>
      </c>
      <c r="X78" s="142"/>
      <c r="Y78" s="142"/>
    </row>
    <row r="79" spans="1:25" s="3" customFormat="1" ht="11.15" customHeight="1" x14ac:dyDescent="0.25">
      <c r="A79" s="7" t="s">
        <v>466</v>
      </c>
      <c r="B79" s="7" t="s">
        <v>467</v>
      </c>
      <c r="C79" s="8">
        <v>857.529</v>
      </c>
      <c r="D79" s="8">
        <v>859.16899999999998</v>
      </c>
      <c r="E79" s="8">
        <v>829.09799999999996</v>
      </c>
      <c r="F79" s="8">
        <v>829.76700000000005</v>
      </c>
      <c r="G79" s="8">
        <v>827.82600000000002</v>
      </c>
      <c r="H79" s="8">
        <v>828.81299999999999</v>
      </c>
      <c r="I79" s="8">
        <v>512.04600000000005</v>
      </c>
      <c r="J79" s="8">
        <v>1067.1949999999999</v>
      </c>
      <c r="K79" s="8">
        <v>1070.268</v>
      </c>
      <c r="L79" s="8">
        <v>536.35299999999995</v>
      </c>
      <c r="M79" s="8">
        <v>543.56100000000004</v>
      </c>
      <c r="N79" s="8">
        <v>526.83399999999995</v>
      </c>
      <c r="O79" s="8">
        <v>506.18400000000003</v>
      </c>
      <c r="P79" s="164">
        <v>448.70299999999997</v>
      </c>
      <c r="Q79" s="163">
        <v>454.69600000000003</v>
      </c>
      <c r="R79" s="162">
        <v>432</v>
      </c>
      <c r="S79" s="154">
        <v>451</v>
      </c>
      <c r="T79" s="131">
        <v>457</v>
      </c>
      <c r="U79" s="131">
        <v>1454</v>
      </c>
      <c r="V79" s="131">
        <v>1520</v>
      </c>
      <c r="W79" s="131">
        <v>1594</v>
      </c>
      <c r="X79" s="142"/>
      <c r="Y79" s="142"/>
    </row>
    <row r="80" spans="1:25" s="3" customFormat="1" ht="11.15" customHeight="1" x14ac:dyDescent="0.25">
      <c r="A80" s="7" t="s">
        <v>468</v>
      </c>
      <c r="B80" s="7" t="s">
        <v>110</v>
      </c>
      <c r="C80" s="8">
        <v>422.55700000000002</v>
      </c>
      <c r="D80" s="8">
        <v>602.59799999999996</v>
      </c>
      <c r="E80" s="8">
        <v>583.74599999999998</v>
      </c>
      <c r="F80" s="8">
        <v>582.10199999999998</v>
      </c>
      <c r="G80" s="8">
        <v>393.387</v>
      </c>
      <c r="H80" s="8">
        <v>692.65599999999995</v>
      </c>
      <c r="I80" s="8">
        <v>740.65599999999995</v>
      </c>
      <c r="J80" s="8">
        <v>810.44500000000005</v>
      </c>
      <c r="K80" s="8">
        <v>830.58600000000001</v>
      </c>
      <c r="L80" s="8">
        <v>633.49199999999996</v>
      </c>
      <c r="M80" s="8">
        <v>633.28099999999995</v>
      </c>
      <c r="N80" s="8">
        <v>627.38699999999994</v>
      </c>
      <c r="O80" s="8">
        <v>609.28099999999995</v>
      </c>
      <c r="P80" s="164">
        <v>607.78099999999995</v>
      </c>
      <c r="Q80" s="163">
        <v>597.38699999999994</v>
      </c>
      <c r="R80" s="162">
        <v>596</v>
      </c>
      <c r="S80" s="154">
        <v>597</v>
      </c>
      <c r="T80" s="131">
        <v>601</v>
      </c>
      <c r="U80" s="131">
        <v>606</v>
      </c>
      <c r="V80" s="131">
        <v>606</v>
      </c>
      <c r="W80" s="131">
        <v>562</v>
      </c>
      <c r="X80" s="142"/>
      <c r="Y80" s="142"/>
    </row>
    <row r="81" spans="1:25" s="3" customFormat="1" ht="11.15" hidden="1" customHeight="1" x14ac:dyDescent="0.25">
      <c r="A81" s="7" t="s">
        <v>469</v>
      </c>
      <c r="B81" s="7" t="s">
        <v>469</v>
      </c>
      <c r="C81" s="8">
        <v>0</v>
      </c>
      <c r="D81" s="8">
        <v>644.245</v>
      </c>
      <c r="E81" s="8">
        <v>1021.491</v>
      </c>
      <c r="F81" s="8">
        <v>1010.008</v>
      </c>
      <c r="G81" s="8">
        <v>885.94</v>
      </c>
      <c r="H81" s="8">
        <v>953.79700000000003</v>
      </c>
      <c r="I81" s="8">
        <v>967.81700000000001</v>
      </c>
      <c r="J81" s="8">
        <v>0</v>
      </c>
      <c r="K81" s="8">
        <v>0</v>
      </c>
      <c r="L81" s="8">
        <v>0</v>
      </c>
      <c r="M81" s="8">
        <v>0</v>
      </c>
      <c r="N81" s="8">
        <v>0</v>
      </c>
      <c r="O81" s="8">
        <v>0</v>
      </c>
      <c r="P81" s="164">
        <v>0</v>
      </c>
      <c r="Q81" s="163">
        <v>0</v>
      </c>
      <c r="R81" s="162">
        <v>0</v>
      </c>
      <c r="S81" s="154">
        <v>0</v>
      </c>
      <c r="T81" s="131">
        <v>0</v>
      </c>
      <c r="U81" s="131">
        <v>0</v>
      </c>
      <c r="V81" s="131"/>
      <c r="W81" s="131"/>
      <c r="X81" s="142"/>
      <c r="Y81" s="142"/>
    </row>
    <row r="82" spans="1:25" s="3" customFormat="1" ht="11.15" customHeight="1" x14ac:dyDescent="0.25">
      <c r="A82" s="7" t="s">
        <v>470</v>
      </c>
      <c r="B82" s="7" t="s">
        <v>114</v>
      </c>
      <c r="C82" s="8">
        <v>8906.9760000000006</v>
      </c>
      <c r="D82" s="8">
        <v>8841.6579999999994</v>
      </c>
      <c r="E82" s="8">
        <v>7133.0950000000003</v>
      </c>
      <c r="F82" s="8">
        <v>4741.1210000000001</v>
      </c>
      <c r="G82" s="8">
        <v>4807.4759999999997</v>
      </c>
      <c r="H82" s="8">
        <v>4389.277</v>
      </c>
      <c r="I82" s="8">
        <v>4848.3500000000004</v>
      </c>
      <c r="J82" s="8">
        <v>4957.66</v>
      </c>
      <c r="K82" s="8">
        <v>4772.9210000000003</v>
      </c>
      <c r="L82" s="8">
        <v>4207.4080000000004</v>
      </c>
      <c r="M82" s="8">
        <v>4059.819</v>
      </c>
      <c r="N82" s="8">
        <v>4369.32</v>
      </c>
      <c r="O82" s="8">
        <v>4935.1499999999996</v>
      </c>
      <c r="P82" s="164">
        <v>5462.674</v>
      </c>
      <c r="Q82" s="163">
        <v>7822.9459999999999</v>
      </c>
      <c r="R82" s="162">
        <v>8161</v>
      </c>
      <c r="S82" s="154">
        <v>7412</v>
      </c>
      <c r="T82" s="131">
        <v>6927</v>
      </c>
      <c r="U82" s="131">
        <v>10314</v>
      </c>
      <c r="V82" s="131">
        <v>10833</v>
      </c>
      <c r="W82" s="131">
        <v>12322</v>
      </c>
      <c r="X82" s="142"/>
      <c r="Y82" s="142"/>
    </row>
    <row r="83" spans="1:25" s="3" customFormat="1" ht="11.15" customHeight="1" x14ac:dyDescent="0.25">
      <c r="A83" s="194" t="s">
        <v>469</v>
      </c>
      <c r="B83" s="193" t="s">
        <v>469</v>
      </c>
      <c r="C83" s="8">
        <v>0</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131">
        <v>200</v>
      </c>
      <c r="X83" s="142"/>
      <c r="Y83" s="142"/>
    </row>
    <row r="84" spans="1:25" s="3" customFormat="1" ht="11.15" customHeight="1" x14ac:dyDescent="0.25">
      <c r="A84" s="7" t="s">
        <v>471</v>
      </c>
      <c r="B84" s="7" t="s">
        <v>472</v>
      </c>
      <c r="C84" s="8">
        <v>6626.7559799999999</v>
      </c>
      <c r="D84" s="8">
        <v>7396.3770000000004</v>
      </c>
      <c r="E84" s="8">
        <v>8199.9840000000004</v>
      </c>
      <c r="F84" s="8">
        <v>9443.9069999999992</v>
      </c>
      <c r="G84" s="8">
        <v>9237.8481300000003</v>
      </c>
      <c r="H84" s="8">
        <v>10522.223</v>
      </c>
      <c r="I84" s="8">
        <v>11020.405000000001</v>
      </c>
      <c r="J84" s="8">
        <v>14226.584999999999</v>
      </c>
      <c r="K84" s="8">
        <v>13870.972</v>
      </c>
      <c r="L84" s="8">
        <v>15130.332</v>
      </c>
      <c r="M84" s="8">
        <v>16083.448</v>
      </c>
      <c r="N84" s="8">
        <v>15738.901</v>
      </c>
      <c r="O84" s="8">
        <v>14698.725</v>
      </c>
      <c r="P84" s="164">
        <v>12186.63</v>
      </c>
      <c r="Q84" s="163">
        <v>10139.028</v>
      </c>
      <c r="R84" s="162">
        <v>10908</v>
      </c>
      <c r="S84" s="154">
        <v>12886</v>
      </c>
      <c r="T84" s="131">
        <v>14059</v>
      </c>
      <c r="U84" s="131">
        <v>13957</v>
      </c>
      <c r="V84" s="131">
        <v>15204</v>
      </c>
      <c r="W84" s="131">
        <v>15340</v>
      </c>
      <c r="X84" s="142"/>
      <c r="Y84" s="142"/>
    </row>
    <row r="85" spans="1:25" s="3" customFormat="1" ht="11.15" customHeight="1" x14ac:dyDescent="0.25">
      <c r="A85" s="7" t="s">
        <v>473</v>
      </c>
      <c r="B85" s="7" t="s">
        <v>474</v>
      </c>
      <c r="C85" s="8">
        <v>0</v>
      </c>
      <c r="D85" s="8">
        <v>0</v>
      </c>
      <c r="E85" s="8">
        <v>0</v>
      </c>
      <c r="F85" s="8">
        <v>410.84699999999998</v>
      </c>
      <c r="G85" s="8">
        <v>371.32299999999998</v>
      </c>
      <c r="H85" s="8">
        <v>1007.097</v>
      </c>
      <c r="I85" s="8">
        <v>1038.2929999999999</v>
      </c>
      <c r="J85" s="8">
        <v>0</v>
      </c>
      <c r="K85" s="8">
        <v>0</v>
      </c>
      <c r="L85" s="8">
        <v>0</v>
      </c>
      <c r="M85" s="8">
        <v>0</v>
      </c>
      <c r="N85" s="8">
        <v>0</v>
      </c>
      <c r="O85" s="8">
        <v>373.08499999999998</v>
      </c>
      <c r="P85" s="164">
        <v>160.84899999999999</v>
      </c>
      <c r="Q85" s="163">
        <v>0</v>
      </c>
      <c r="R85" s="162">
        <v>0</v>
      </c>
      <c r="S85" s="154">
        <v>0</v>
      </c>
      <c r="T85" s="131">
        <v>0</v>
      </c>
      <c r="U85" s="131">
        <v>0</v>
      </c>
      <c r="V85" s="131">
        <v>0</v>
      </c>
      <c r="W85" s="131">
        <v>0</v>
      </c>
      <c r="X85" s="142"/>
      <c r="Y85" s="142"/>
    </row>
    <row r="86" spans="1:25" s="3" customFormat="1" ht="11.15" customHeight="1" x14ac:dyDescent="0.25">
      <c r="A86" s="7" t="s">
        <v>475</v>
      </c>
      <c r="B86" s="7" t="s">
        <v>476</v>
      </c>
      <c r="C86" s="8">
        <v>422.40199999999999</v>
      </c>
      <c r="D86" s="8">
        <v>434.38799999999998</v>
      </c>
      <c r="E86" s="8">
        <v>454.25400000000002</v>
      </c>
      <c r="F86" s="8">
        <v>446.24200000000002</v>
      </c>
      <c r="G86" s="8">
        <v>422.654</v>
      </c>
      <c r="H86" s="8">
        <v>436.48200000000003</v>
      </c>
      <c r="I86" s="8">
        <v>1176.018</v>
      </c>
      <c r="J86" s="8">
        <v>1198.827</v>
      </c>
      <c r="K86" s="8">
        <v>1190.713</v>
      </c>
      <c r="L86" s="8">
        <v>1179.289</v>
      </c>
      <c r="M86" s="8">
        <v>1179.425</v>
      </c>
      <c r="N86" s="8">
        <v>1158.8320000000001</v>
      </c>
      <c r="O86" s="8">
        <v>922.46600000000001</v>
      </c>
      <c r="P86" s="164">
        <v>1189.414</v>
      </c>
      <c r="Q86" s="163">
        <v>1178.877</v>
      </c>
      <c r="R86" s="162">
        <v>1209</v>
      </c>
      <c r="S86" s="154">
        <v>1327</v>
      </c>
      <c r="T86" s="131">
        <v>1335</v>
      </c>
      <c r="U86" s="131">
        <v>1364</v>
      </c>
      <c r="V86" s="131">
        <v>1443</v>
      </c>
      <c r="W86" s="131">
        <v>1454</v>
      </c>
      <c r="X86" s="142"/>
      <c r="Y86" s="142"/>
    </row>
    <row r="87" spans="1:25" s="3" customFormat="1" ht="11.15" customHeight="1" x14ac:dyDescent="0.25">
      <c r="A87" s="7" t="s">
        <v>477</v>
      </c>
      <c r="B87" s="7" t="s">
        <v>478</v>
      </c>
      <c r="C87" s="8">
        <v>0</v>
      </c>
      <c r="D87" s="8">
        <v>0</v>
      </c>
      <c r="E87" s="8">
        <v>0</v>
      </c>
      <c r="F87" s="8">
        <v>0</v>
      </c>
      <c r="G87" s="8">
        <v>0</v>
      </c>
      <c r="H87" s="8">
        <v>0</v>
      </c>
      <c r="I87" s="8">
        <v>0</v>
      </c>
      <c r="J87" s="8">
        <v>0</v>
      </c>
      <c r="K87" s="8">
        <v>0</v>
      </c>
      <c r="L87" s="8">
        <v>0</v>
      </c>
      <c r="M87" s="8">
        <v>0</v>
      </c>
      <c r="N87" s="8">
        <v>0</v>
      </c>
      <c r="O87" s="8">
        <v>0</v>
      </c>
      <c r="P87" s="164">
        <v>0</v>
      </c>
      <c r="Q87" s="163">
        <v>0</v>
      </c>
      <c r="R87" s="162"/>
      <c r="S87" s="154">
        <v>1039</v>
      </c>
      <c r="T87" s="131"/>
      <c r="U87" s="131"/>
      <c r="V87" s="131">
        <v>0</v>
      </c>
      <c r="W87" s="131">
        <v>0</v>
      </c>
      <c r="X87" s="142"/>
      <c r="Y87" s="142"/>
    </row>
    <row r="88" spans="1:25" s="3" customFormat="1" ht="11.15" customHeight="1" x14ac:dyDescent="0.25">
      <c r="A88" s="7" t="s">
        <v>479</v>
      </c>
      <c r="B88" s="7" t="s">
        <v>118</v>
      </c>
      <c r="C88" s="8">
        <v>1808.702</v>
      </c>
      <c r="D88" s="8">
        <v>0</v>
      </c>
      <c r="E88" s="8">
        <v>0</v>
      </c>
      <c r="F88" s="8">
        <v>104.483</v>
      </c>
      <c r="G88" s="8">
        <v>143.44999999999999</v>
      </c>
      <c r="H88" s="8">
        <v>0</v>
      </c>
      <c r="I88" s="8">
        <v>0</v>
      </c>
      <c r="J88" s="8">
        <v>205.976</v>
      </c>
      <c r="K88" s="8">
        <v>209.81100000000001</v>
      </c>
      <c r="L88" s="8">
        <v>209.886</v>
      </c>
      <c r="M88" s="8">
        <v>210.17599999999999</v>
      </c>
      <c r="N88" s="8">
        <v>206.78</v>
      </c>
      <c r="O88" s="8">
        <v>198.333</v>
      </c>
      <c r="P88" s="164">
        <v>190.50200000000001</v>
      </c>
      <c r="Q88" s="163">
        <v>183.07</v>
      </c>
      <c r="R88" s="162">
        <v>179</v>
      </c>
      <c r="S88" s="154">
        <v>182</v>
      </c>
      <c r="T88" s="131">
        <v>182</v>
      </c>
      <c r="U88" s="131">
        <v>786</v>
      </c>
      <c r="V88" s="131">
        <v>809</v>
      </c>
      <c r="W88" s="131">
        <v>896</v>
      </c>
      <c r="X88" s="142"/>
      <c r="Y88" s="142"/>
    </row>
    <row r="89" spans="1:25" s="3" customFormat="1" ht="11.15" customHeight="1" x14ac:dyDescent="0.25">
      <c r="A89" s="7" t="s">
        <v>480</v>
      </c>
      <c r="B89" s="7" t="s">
        <v>120</v>
      </c>
      <c r="C89" s="8">
        <v>12665.29</v>
      </c>
      <c r="D89" s="8">
        <v>10923.87</v>
      </c>
      <c r="E89" s="8">
        <v>12734.905000000001</v>
      </c>
      <c r="F89" s="8">
        <v>15235.306</v>
      </c>
      <c r="G89" s="8">
        <v>9973.2340000000004</v>
      </c>
      <c r="H89" s="8">
        <v>11723.848</v>
      </c>
      <c r="I89" s="8">
        <v>12186.111999999999</v>
      </c>
      <c r="J89" s="8">
        <v>25219.944</v>
      </c>
      <c r="K89" s="8">
        <v>23938.655999999999</v>
      </c>
      <c r="L89" s="8">
        <v>21496.946</v>
      </c>
      <c r="M89" s="8">
        <v>19317.902999999998</v>
      </c>
      <c r="N89" s="8">
        <v>15795.072</v>
      </c>
      <c r="O89" s="8">
        <v>13379.862999999999</v>
      </c>
      <c r="P89" s="164">
        <v>9817.92</v>
      </c>
      <c r="Q89" s="163">
        <v>11794.89</v>
      </c>
      <c r="R89" s="162">
        <v>8988</v>
      </c>
      <c r="S89" s="154">
        <v>8430</v>
      </c>
      <c r="T89" s="131">
        <v>7572</v>
      </c>
      <c r="U89" s="131">
        <v>4416</v>
      </c>
      <c r="V89" s="131">
        <v>7769</v>
      </c>
      <c r="W89" s="131">
        <v>16513</v>
      </c>
      <c r="X89" s="142"/>
      <c r="Y89" s="142"/>
    </row>
    <row r="90" spans="1:25" s="3" customFormat="1" ht="11.15" customHeight="1" x14ac:dyDescent="0.25">
      <c r="A90" s="7" t="s">
        <v>481</v>
      </c>
      <c r="B90" s="7" t="s">
        <v>124</v>
      </c>
      <c r="C90" s="8">
        <v>0</v>
      </c>
      <c r="D90" s="8">
        <v>0</v>
      </c>
      <c r="E90" s="8">
        <v>0</v>
      </c>
      <c r="F90" s="8">
        <v>0</v>
      </c>
      <c r="G90" s="8">
        <v>0</v>
      </c>
      <c r="H90" s="8">
        <v>0</v>
      </c>
      <c r="I90" s="8">
        <v>0</v>
      </c>
      <c r="J90" s="8">
        <v>0</v>
      </c>
      <c r="K90" s="8">
        <v>0</v>
      </c>
      <c r="L90" s="8">
        <v>0</v>
      </c>
      <c r="M90" s="8">
        <v>0</v>
      </c>
      <c r="N90" s="8">
        <v>0</v>
      </c>
      <c r="O90" s="8">
        <v>0</v>
      </c>
      <c r="P90" s="164">
        <v>0</v>
      </c>
      <c r="Q90" s="163">
        <v>63.091000000000001</v>
      </c>
      <c r="R90" s="162">
        <v>377</v>
      </c>
      <c r="S90" s="154">
        <v>472</v>
      </c>
      <c r="T90" s="131">
        <v>0</v>
      </c>
      <c r="U90" s="131">
        <v>0</v>
      </c>
      <c r="V90" s="131">
        <v>0</v>
      </c>
      <c r="W90" s="131">
        <v>0</v>
      </c>
      <c r="X90" s="142"/>
      <c r="Y90" s="142"/>
    </row>
    <row r="91" spans="1:25" s="3" customFormat="1" ht="11.15" hidden="1" customHeight="1" x14ac:dyDescent="0.25">
      <c r="A91" s="7" t="s">
        <v>482</v>
      </c>
      <c r="B91" s="7" t="s">
        <v>126</v>
      </c>
      <c r="C91" s="8">
        <v>2688.1</v>
      </c>
      <c r="D91" s="8">
        <v>1459.943</v>
      </c>
      <c r="E91" s="8">
        <v>1468.1010000000001</v>
      </c>
      <c r="F91" s="8">
        <v>1493.046</v>
      </c>
      <c r="G91" s="8">
        <v>1370.816</v>
      </c>
      <c r="H91" s="8">
        <v>777.75900000000001</v>
      </c>
      <c r="I91" s="8">
        <v>753.02</v>
      </c>
      <c r="J91" s="8">
        <v>769.58500000000004</v>
      </c>
      <c r="K91" s="8">
        <v>769.71600000000001</v>
      </c>
      <c r="L91" s="8">
        <v>776.04</v>
      </c>
      <c r="M91" s="8">
        <v>0</v>
      </c>
      <c r="N91" s="8">
        <v>0</v>
      </c>
      <c r="O91" s="8">
        <v>0</v>
      </c>
      <c r="P91" s="164">
        <v>0</v>
      </c>
      <c r="Q91" s="163">
        <v>0</v>
      </c>
      <c r="R91" s="162">
        <v>0</v>
      </c>
      <c r="S91" s="154">
        <v>0</v>
      </c>
      <c r="T91" s="131">
        <v>0</v>
      </c>
      <c r="U91" s="131">
        <v>0</v>
      </c>
      <c r="V91" s="131"/>
      <c r="W91" s="131"/>
      <c r="X91" s="142"/>
      <c r="Y91" s="142"/>
    </row>
    <row r="92" spans="1:25" s="3" customFormat="1" ht="11.15" customHeight="1" x14ac:dyDescent="0.25">
      <c r="A92" s="7" t="s">
        <v>617</v>
      </c>
      <c r="B92" s="7" t="s">
        <v>128</v>
      </c>
      <c r="C92" s="8"/>
      <c r="D92" s="8"/>
      <c r="E92" s="8"/>
      <c r="F92" s="8"/>
      <c r="G92" s="8"/>
      <c r="H92" s="8"/>
      <c r="I92" s="8"/>
      <c r="J92" s="8"/>
      <c r="K92" s="8"/>
      <c r="L92" s="8"/>
      <c r="M92" s="8"/>
      <c r="N92" s="8"/>
      <c r="O92" s="8"/>
      <c r="P92" s="164">
        <v>298</v>
      </c>
      <c r="Q92" s="163">
        <v>0</v>
      </c>
      <c r="R92" s="162">
        <v>0</v>
      </c>
      <c r="S92" s="154">
        <v>0</v>
      </c>
      <c r="T92" s="131">
        <v>0</v>
      </c>
      <c r="U92" s="131">
        <v>0</v>
      </c>
      <c r="V92" s="131">
        <v>0</v>
      </c>
      <c r="W92" s="131">
        <v>0</v>
      </c>
      <c r="X92" s="142"/>
      <c r="Y92" s="142"/>
    </row>
    <row r="93" spans="1:25" s="3" customFormat="1" ht="11.15" customHeight="1" x14ac:dyDescent="0.25">
      <c r="A93" s="7" t="s">
        <v>483</v>
      </c>
      <c r="B93" s="7" t="s">
        <v>130</v>
      </c>
      <c r="C93" s="8">
        <v>1526.0450000000001</v>
      </c>
      <c r="D93" s="8">
        <v>897.38099999999997</v>
      </c>
      <c r="E93" s="8">
        <v>0</v>
      </c>
      <c r="F93" s="8">
        <v>0</v>
      </c>
      <c r="G93" s="8">
        <v>0</v>
      </c>
      <c r="H93" s="8">
        <v>806.87300000000005</v>
      </c>
      <c r="I93" s="8">
        <v>855.22500000000002</v>
      </c>
      <c r="J93" s="8">
        <v>977.53300000000002</v>
      </c>
      <c r="K93" s="8">
        <v>972.22</v>
      </c>
      <c r="L93" s="8">
        <v>2606.9250000000002</v>
      </c>
      <c r="M93" s="8">
        <v>2600.9659999999999</v>
      </c>
      <c r="N93" s="8">
        <v>2566.0790000000002</v>
      </c>
      <c r="O93" s="8">
        <v>1729.81</v>
      </c>
      <c r="P93" s="164">
        <v>1501.0909999999999</v>
      </c>
      <c r="Q93" s="163">
        <v>1331.7650000000001</v>
      </c>
      <c r="R93" s="162">
        <v>1331</v>
      </c>
      <c r="S93" s="154">
        <v>855</v>
      </c>
      <c r="T93" s="131">
        <v>880</v>
      </c>
      <c r="U93" s="131">
        <v>886</v>
      </c>
      <c r="V93" s="131">
        <v>912</v>
      </c>
      <c r="W93" s="131">
        <v>931</v>
      </c>
      <c r="X93" s="142"/>
      <c r="Y93" s="142"/>
    </row>
    <row r="94" spans="1:25" s="3" customFormat="1" ht="11.15" customHeight="1" x14ac:dyDescent="0.25">
      <c r="A94" s="7" t="s">
        <v>484</v>
      </c>
      <c r="B94" s="7" t="s">
        <v>132</v>
      </c>
      <c r="C94" s="8">
        <v>7455.5130799999997</v>
      </c>
      <c r="D94" s="8">
        <v>8324.3824800000002</v>
      </c>
      <c r="E94" s="8">
        <v>13912.031940000001</v>
      </c>
      <c r="F94" s="8">
        <v>14261.883519999999</v>
      </c>
      <c r="G94" s="8">
        <v>11705.266659999999</v>
      </c>
      <c r="H94" s="8">
        <v>13518.108539999999</v>
      </c>
      <c r="I94" s="8">
        <v>11526.40294</v>
      </c>
      <c r="J94" s="8">
        <v>11720.25899</v>
      </c>
      <c r="K94" s="8">
        <v>14332.79192</v>
      </c>
      <c r="L94" s="8">
        <v>13482.91272</v>
      </c>
      <c r="M94" s="8">
        <v>12346.899719999999</v>
      </c>
      <c r="N94" s="8">
        <v>12617.78954</v>
      </c>
      <c r="O94" s="8">
        <v>9990.1712100000004</v>
      </c>
      <c r="P94" s="164">
        <v>11154.868350000001</v>
      </c>
      <c r="Q94" s="163">
        <v>13054.78594</v>
      </c>
      <c r="R94" s="162">
        <v>22826</v>
      </c>
      <c r="S94" s="154">
        <v>20230</v>
      </c>
      <c r="T94" s="131">
        <v>25975</v>
      </c>
      <c r="U94" s="131">
        <v>21064</v>
      </c>
      <c r="V94" s="131">
        <v>29570</v>
      </c>
      <c r="W94" s="131">
        <v>23788</v>
      </c>
      <c r="X94" s="142"/>
      <c r="Y94" s="142"/>
    </row>
    <row r="95" spans="1:25" s="3" customFormat="1" ht="11.15" customHeight="1" x14ac:dyDescent="0.25">
      <c r="A95" s="7" t="s">
        <v>485</v>
      </c>
      <c r="B95" s="7" t="s">
        <v>486</v>
      </c>
      <c r="C95" s="8">
        <v>0</v>
      </c>
      <c r="D95" s="8">
        <v>542.94100000000003</v>
      </c>
      <c r="E95" s="8">
        <v>1128.7076099999999</v>
      </c>
      <c r="F95" s="8">
        <v>1100.4386099999999</v>
      </c>
      <c r="G95" s="8">
        <v>540.26786000000004</v>
      </c>
      <c r="H95" s="8">
        <v>734.37554999999998</v>
      </c>
      <c r="I95" s="8">
        <v>769.96912999999995</v>
      </c>
      <c r="J95" s="8">
        <v>802.46352000000002</v>
      </c>
      <c r="K95" s="8">
        <v>1008.2971</v>
      </c>
      <c r="L95" s="8">
        <v>1005.78534</v>
      </c>
      <c r="M95" s="8">
        <v>1008.94353</v>
      </c>
      <c r="N95" s="8">
        <v>988.36694</v>
      </c>
      <c r="O95" s="8">
        <v>1898.2201600000001</v>
      </c>
      <c r="P95" s="164">
        <v>1799.76666</v>
      </c>
      <c r="Q95" s="163">
        <v>1750.4562100000001</v>
      </c>
      <c r="R95" s="162">
        <v>1812</v>
      </c>
      <c r="S95" s="154">
        <v>2104</v>
      </c>
      <c r="T95" s="131">
        <v>2122</v>
      </c>
      <c r="U95" s="131">
        <v>690</v>
      </c>
      <c r="V95" s="131">
        <v>716</v>
      </c>
      <c r="W95" s="131">
        <v>716</v>
      </c>
      <c r="X95" s="142"/>
      <c r="Y95" s="142"/>
    </row>
    <row r="96" spans="1:25" s="3" customFormat="1" ht="11.15" customHeight="1" x14ac:dyDescent="0.25">
      <c r="A96" s="7" t="s">
        <v>487</v>
      </c>
      <c r="B96" s="7" t="s">
        <v>134</v>
      </c>
      <c r="C96" s="8">
        <v>3038.1886100000002</v>
      </c>
      <c r="D96" s="8">
        <v>2804.39644</v>
      </c>
      <c r="E96" s="8">
        <v>5355.3477999999996</v>
      </c>
      <c r="F96" s="8">
        <v>5890.9793499999996</v>
      </c>
      <c r="G96" s="8">
        <v>6810.991</v>
      </c>
      <c r="H96" s="8">
        <v>8719.2810000000009</v>
      </c>
      <c r="I96" s="8">
        <v>18662.417000000001</v>
      </c>
      <c r="J96" s="8">
        <v>23558.043000000001</v>
      </c>
      <c r="K96" s="8">
        <v>24409.436000000002</v>
      </c>
      <c r="L96" s="8">
        <v>25933.008000000002</v>
      </c>
      <c r="M96" s="8">
        <v>26272.946</v>
      </c>
      <c r="N96" s="8">
        <v>29522.75</v>
      </c>
      <c r="O96" s="8">
        <v>28270.241999999998</v>
      </c>
      <c r="P96" s="164">
        <v>24114.289000000001</v>
      </c>
      <c r="Q96" s="163">
        <v>22851.172999999999</v>
      </c>
      <c r="R96" s="162">
        <v>22968</v>
      </c>
      <c r="S96" s="154">
        <v>25111</v>
      </c>
      <c r="T96" s="131">
        <v>22884</v>
      </c>
      <c r="U96" s="131">
        <v>22297</v>
      </c>
      <c r="V96" s="131">
        <v>22068</v>
      </c>
      <c r="W96" s="131">
        <v>22493</v>
      </c>
      <c r="X96" s="142"/>
      <c r="Y96" s="142"/>
    </row>
    <row r="97" spans="1:27" s="3" customFormat="1" ht="23" x14ac:dyDescent="0.25">
      <c r="A97" s="38" t="s">
        <v>618</v>
      </c>
      <c r="B97" s="38" t="s">
        <v>619</v>
      </c>
      <c r="C97" s="8"/>
      <c r="D97" s="8"/>
      <c r="E97" s="8"/>
      <c r="F97" s="8"/>
      <c r="G97" s="8"/>
      <c r="H97" s="8"/>
      <c r="I97" s="8"/>
      <c r="J97" s="8"/>
      <c r="K97" s="8"/>
      <c r="L97" s="8"/>
      <c r="M97" s="8"/>
      <c r="N97" s="8"/>
      <c r="O97" s="8">
        <v>4457</v>
      </c>
      <c r="P97" s="166">
        <v>5859</v>
      </c>
      <c r="Q97" s="167">
        <v>5367</v>
      </c>
      <c r="R97" s="168">
        <v>5233</v>
      </c>
      <c r="S97" s="169">
        <v>5346</v>
      </c>
      <c r="T97" s="170">
        <v>5399</v>
      </c>
      <c r="U97" s="170">
        <v>5192</v>
      </c>
      <c r="V97" s="169">
        <v>5331</v>
      </c>
      <c r="W97" s="169">
        <v>5276</v>
      </c>
      <c r="X97" s="172"/>
      <c r="Y97" s="173"/>
      <c r="Z97" s="174"/>
    </row>
    <row r="98" spans="1:27" s="3" customFormat="1" ht="11.15" customHeight="1" x14ac:dyDescent="0.25">
      <c r="A98" s="28" t="s">
        <v>414</v>
      </c>
      <c r="B98" s="28" t="s">
        <v>488</v>
      </c>
      <c r="C98" s="29">
        <v>493118.64812999999</v>
      </c>
      <c r="D98" s="29">
        <v>511681.08970999997</v>
      </c>
      <c r="E98" s="29">
        <v>530669.36847999995</v>
      </c>
      <c r="F98" s="29">
        <v>559720.77119</v>
      </c>
      <c r="G98" s="29">
        <v>506117.22350999998</v>
      </c>
      <c r="H98" s="29">
        <v>543611.09585000004</v>
      </c>
      <c r="I98" s="29">
        <v>563108.54796999996</v>
      </c>
      <c r="J98" s="29">
        <v>609887.38477</v>
      </c>
      <c r="K98" s="29">
        <v>636288.56869999995</v>
      </c>
      <c r="L98" s="29">
        <v>665927.75679000001</v>
      </c>
      <c r="M98" s="29">
        <v>688602.02881000005</v>
      </c>
      <c r="N98" s="29">
        <v>730163.29643999995</v>
      </c>
      <c r="O98" s="29">
        <v>702224.35985000001</v>
      </c>
      <c r="P98" s="29">
        <v>648384.65954000002</v>
      </c>
      <c r="Q98" s="67">
        <v>645253.62597000005</v>
      </c>
      <c r="R98" s="99">
        <v>672211</v>
      </c>
      <c r="S98" s="159">
        <v>699033</v>
      </c>
      <c r="T98" s="128">
        <v>731487</v>
      </c>
      <c r="U98" s="128">
        <v>745076</v>
      </c>
      <c r="V98" s="128">
        <v>812026.36163000006</v>
      </c>
      <c r="W98" s="128">
        <v>866774</v>
      </c>
      <c r="X98" s="175"/>
      <c r="Y98" s="174"/>
      <c r="Z98" s="175"/>
    </row>
    <row r="99" spans="1:27" s="3" customFormat="1" ht="80.5" x14ac:dyDescent="0.25">
      <c r="A99" s="15" t="s">
        <v>489</v>
      </c>
      <c r="B99" s="15" t="s">
        <v>490</v>
      </c>
      <c r="C99" s="58"/>
      <c r="D99" s="58"/>
      <c r="E99" s="58"/>
      <c r="F99" s="58"/>
      <c r="G99" s="58"/>
      <c r="H99" s="58"/>
      <c r="I99" s="58"/>
      <c r="J99" s="58"/>
      <c r="K99" s="58"/>
      <c r="L99" s="58"/>
      <c r="M99" s="58"/>
      <c r="N99" s="58"/>
      <c r="O99" s="98">
        <f>SUM(O43:O97)</f>
        <v>701707.77284999995</v>
      </c>
      <c r="P99" s="98"/>
      <c r="Q99" s="98"/>
      <c r="R99" s="98"/>
      <c r="S99" s="155"/>
      <c r="T99" s="98"/>
      <c r="U99" s="98"/>
      <c r="V99" s="98"/>
      <c r="W99" s="98"/>
      <c r="X99" s="176"/>
      <c r="Y99" s="176"/>
      <c r="Z99" s="177"/>
      <c r="AA99" s="177"/>
    </row>
    <row r="100" spans="1:27" s="3" customFormat="1" ht="8" customHeight="1" x14ac:dyDescent="0.25">
      <c r="R100" s="91"/>
      <c r="S100" s="145"/>
      <c r="T100" s="91"/>
      <c r="U100" s="91"/>
      <c r="V100" s="91"/>
      <c r="W100" s="91"/>
      <c r="X100" s="91"/>
      <c r="Y100" s="91"/>
    </row>
    <row r="101" spans="1:27" x14ac:dyDescent="0.35">
      <c r="U101" s="143"/>
    </row>
    <row r="102" spans="1:27" x14ac:dyDescent="0.35">
      <c r="O102" s="143">
        <f>O98-O99</f>
        <v>516.58700000005774</v>
      </c>
      <c r="P102" s="143"/>
      <c r="Q102" s="143"/>
      <c r="R102" s="143"/>
      <c r="S102" s="143"/>
      <c r="T102" s="143"/>
      <c r="U102" s="143"/>
      <c r="V102" s="143"/>
      <c r="W102" s="143"/>
    </row>
  </sheetData>
  <mergeCells count="10">
    <mergeCell ref="S4:V4"/>
    <mergeCell ref="S32:V32"/>
    <mergeCell ref="O4:R4"/>
    <mergeCell ref="O32:R32"/>
    <mergeCell ref="C4:F4"/>
    <mergeCell ref="G4:J4"/>
    <mergeCell ref="K4:N4"/>
    <mergeCell ref="C32:F32"/>
    <mergeCell ref="G32:J32"/>
    <mergeCell ref="K32:N32"/>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C28-1F48-408C-B2B3-1D76BEEBA559}">
  <dimension ref="A1:E41"/>
  <sheetViews>
    <sheetView zoomScaleNormal="100" workbookViewId="0">
      <selection activeCell="J16" sqref="J16"/>
    </sheetView>
  </sheetViews>
  <sheetFormatPr defaultRowHeight="14.5" x14ac:dyDescent="0.35"/>
  <cols>
    <col min="1" max="2" width="2" customWidth="1"/>
    <col min="3" max="3" width="56.453125" customWidth="1"/>
    <col min="4" max="4" width="22.7265625" customWidth="1"/>
    <col min="5" max="5" width="4.7265625" customWidth="1"/>
  </cols>
  <sheetData>
    <row r="1" spans="1:4" s="3" customFormat="1" ht="11.5" x14ac:dyDescent="0.25">
      <c r="A1" s="228" t="s">
        <v>491</v>
      </c>
      <c r="B1" s="228"/>
      <c r="C1" s="228"/>
      <c r="D1" s="228"/>
    </row>
    <row r="2" spans="1:4" s="3" customFormat="1" ht="15" x14ac:dyDescent="0.3">
      <c r="A2" s="229" t="s">
        <v>629</v>
      </c>
      <c r="B2" s="229"/>
      <c r="C2" s="229"/>
      <c r="D2" s="229"/>
    </row>
    <row r="3" spans="1:4" s="3" customFormat="1" ht="15" x14ac:dyDescent="0.3">
      <c r="A3" s="230" t="s">
        <v>630</v>
      </c>
      <c r="B3" s="230"/>
      <c r="C3" s="230"/>
      <c r="D3" s="230"/>
    </row>
    <row r="4" spans="1:4" s="3" customFormat="1" ht="11.5" x14ac:dyDescent="0.25"/>
    <row r="5" spans="1:4" s="3" customFormat="1" ht="15" x14ac:dyDescent="0.3">
      <c r="A5" s="102"/>
      <c r="B5" s="231" t="s">
        <v>492</v>
      </c>
      <c r="C5" s="231"/>
      <c r="D5" s="103" t="s">
        <v>493</v>
      </c>
    </row>
    <row r="6" spans="1:4" s="3" customFormat="1" ht="15.5" x14ac:dyDescent="0.25">
      <c r="A6" s="104" t="s">
        <v>494</v>
      </c>
      <c r="B6" s="232" t="s">
        <v>495</v>
      </c>
      <c r="C6" s="232"/>
      <c r="D6" s="103" t="s">
        <v>496</v>
      </c>
    </row>
    <row r="7" spans="1:4" s="3" customFormat="1" ht="11.5" x14ac:dyDescent="0.25">
      <c r="A7" s="104"/>
      <c r="B7" s="227" t="s">
        <v>497</v>
      </c>
      <c r="C7" s="227"/>
      <c r="D7" s="103" t="s">
        <v>498</v>
      </c>
    </row>
    <row r="8" spans="1:4" s="3" customFormat="1" ht="11.5" x14ac:dyDescent="0.25">
      <c r="A8" s="104"/>
      <c r="B8" s="227" t="s">
        <v>499</v>
      </c>
      <c r="C8" s="227"/>
      <c r="D8" s="103" t="s">
        <v>500</v>
      </c>
    </row>
    <row r="9" spans="1:4" s="3" customFormat="1" ht="11.5" x14ac:dyDescent="0.25">
      <c r="A9" s="104"/>
      <c r="B9" s="227" t="s">
        <v>501</v>
      </c>
      <c r="C9" s="227"/>
      <c r="D9" s="103" t="s">
        <v>502</v>
      </c>
    </row>
    <row r="10" spans="1:4" s="3" customFormat="1" ht="11.5" x14ac:dyDescent="0.25">
      <c r="A10" s="104"/>
      <c r="B10" s="227" t="s">
        <v>624</v>
      </c>
      <c r="C10" s="227"/>
      <c r="D10" s="103" t="s">
        <v>625</v>
      </c>
    </row>
    <row r="11" spans="1:4" s="3" customFormat="1" ht="11.5" x14ac:dyDescent="0.25">
      <c r="A11" s="104"/>
      <c r="B11" s="105"/>
      <c r="C11" s="105"/>
      <c r="D11" s="181"/>
    </row>
    <row r="12" spans="1:4" s="3" customFormat="1" ht="15.5" x14ac:dyDescent="0.25">
      <c r="A12" s="104" t="s">
        <v>503</v>
      </c>
      <c r="B12" s="233" t="s">
        <v>504</v>
      </c>
      <c r="C12" s="233"/>
      <c r="D12" s="103" t="s">
        <v>505</v>
      </c>
    </row>
    <row r="13" spans="1:4" s="3" customFormat="1" ht="11.5" x14ac:dyDescent="0.25">
      <c r="A13" s="104"/>
      <c r="B13" s="106" t="s">
        <v>506</v>
      </c>
      <c r="C13" s="106"/>
      <c r="D13" s="103" t="s">
        <v>507</v>
      </c>
    </row>
    <row r="14" spans="1:4" s="3" customFormat="1" ht="11.5" x14ac:dyDescent="0.25">
      <c r="A14" s="104"/>
      <c r="B14" s="106" t="s">
        <v>508</v>
      </c>
      <c r="C14" s="106"/>
      <c r="D14" s="103" t="s">
        <v>509</v>
      </c>
    </row>
    <row r="15" spans="1:4" s="3" customFormat="1" ht="11.5" x14ac:dyDescent="0.25">
      <c r="A15" s="234"/>
      <c r="B15" s="234"/>
      <c r="C15" s="107"/>
      <c r="D15" s="181"/>
    </row>
    <row r="16" spans="1:4" s="3" customFormat="1" ht="15.5" x14ac:dyDescent="0.25">
      <c r="A16" s="104" t="s">
        <v>510</v>
      </c>
      <c r="B16" s="232" t="s">
        <v>511</v>
      </c>
      <c r="C16" s="232"/>
      <c r="D16" s="103" t="s">
        <v>551</v>
      </c>
    </row>
    <row r="17" spans="1:5" s="3" customFormat="1" ht="11.5" x14ac:dyDescent="0.25">
      <c r="A17" s="104"/>
      <c r="B17" s="227" t="s">
        <v>512</v>
      </c>
      <c r="C17" s="227"/>
      <c r="D17" s="103" t="s">
        <v>513</v>
      </c>
    </row>
    <row r="18" spans="1:5" s="3" customFormat="1" ht="11.5" x14ac:dyDescent="0.25">
      <c r="A18" s="104"/>
      <c r="B18" s="227" t="s">
        <v>514</v>
      </c>
      <c r="C18" s="227"/>
      <c r="D18" s="103" t="s">
        <v>515</v>
      </c>
    </row>
    <row r="19" spans="1:5" s="3" customFormat="1" ht="11.5" x14ac:dyDescent="0.25">
      <c r="A19" s="104"/>
      <c r="B19" s="227" t="s">
        <v>516</v>
      </c>
      <c r="C19" s="227"/>
      <c r="D19" s="103" t="s">
        <v>517</v>
      </c>
    </row>
    <row r="20" spans="1:5" s="3" customFormat="1" ht="11.5" x14ac:dyDescent="0.25">
      <c r="A20" s="104"/>
      <c r="B20" s="227" t="s">
        <v>518</v>
      </c>
      <c r="C20" s="227"/>
      <c r="D20" s="103" t="s">
        <v>519</v>
      </c>
    </row>
    <row r="21" spans="1:5" s="3" customFormat="1" ht="11.5" x14ac:dyDescent="0.25">
      <c r="A21" s="234"/>
      <c r="B21" s="234"/>
      <c r="C21" s="107"/>
      <c r="D21" s="181"/>
    </row>
    <row r="22" spans="1:5" s="3" customFormat="1" ht="15.5" x14ac:dyDescent="0.25">
      <c r="A22" s="104" t="s">
        <v>520</v>
      </c>
      <c r="B22" s="232" t="s">
        <v>521</v>
      </c>
      <c r="C22" s="232"/>
      <c r="D22" s="103" t="s">
        <v>552</v>
      </c>
    </row>
    <row r="23" spans="1:5" s="3" customFormat="1" ht="11.5" x14ac:dyDescent="0.25">
      <c r="A23" s="104"/>
      <c r="B23" s="227" t="s">
        <v>522</v>
      </c>
      <c r="C23" s="227"/>
      <c r="D23" s="103" t="s">
        <v>523</v>
      </c>
    </row>
    <row r="24" spans="1:5" s="3" customFormat="1" ht="11.5" x14ac:dyDescent="0.25">
      <c r="A24" s="104"/>
      <c r="B24" s="227" t="s">
        <v>524</v>
      </c>
      <c r="C24" s="227"/>
      <c r="D24" s="103" t="s">
        <v>525</v>
      </c>
    </row>
    <row r="25" spans="1:5" s="3" customFormat="1" ht="11.5" x14ac:dyDescent="0.25">
      <c r="A25" s="104"/>
      <c r="B25" s="105" t="s">
        <v>526</v>
      </c>
      <c r="C25" s="105"/>
      <c r="D25" s="103" t="s">
        <v>527</v>
      </c>
    </row>
    <row r="26" spans="1:5" s="3" customFormat="1" ht="11.5" x14ac:dyDescent="0.25">
      <c r="A26" s="234"/>
      <c r="B26" s="234"/>
      <c r="C26" s="107"/>
      <c r="D26" s="181"/>
    </row>
    <row r="27" spans="1:5" s="3" customFormat="1" ht="15.5" x14ac:dyDescent="0.25">
      <c r="A27" s="104" t="s">
        <v>528</v>
      </c>
      <c r="B27" s="232" t="s">
        <v>529</v>
      </c>
      <c r="C27" s="232"/>
      <c r="D27" s="103" t="s">
        <v>530</v>
      </c>
    </row>
    <row r="28" spans="1:5" s="3" customFormat="1" ht="11.5" x14ac:dyDescent="0.25">
      <c r="A28" s="104"/>
      <c r="B28" s="227" t="s">
        <v>531</v>
      </c>
      <c r="C28" s="227"/>
      <c r="D28" s="103" t="s">
        <v>532</v>
      </c>
      <c r="E28" s="84"/>
    </row>
    <row r="29" spans="1:5" s="3" customFormat="1" ht="11.5" x14ac:dyDescent="0.25">
      <c r="A29" s="104"/>
      <c r="B29" s="227" t="s">
        <v>533</v>
      </c>
      <c r="C29" s="227"/>
      <c r="D29" s="103" t="s">
        <v>534</v>
      </c>
      <c r="E29" s="84"/>
    </row>
    <row r="30" spans="1:5" s="3" customFormat="1" ht="11.5" x14ac:dyDescent="0.25">
      <c r="A30" s="104"/>
      <c r="B30" s="106" t="s">
        <v>606</v>
      </c>
      <c r="C30" s="105"/>
      <c r="D30" s="103" t="s">
        <v>535</v>
      </c>
      <c r="E30" s="84"/>
    </row>
    <row r="31" spans="1:5" s="3" customFormat="1" ht="11.5" x14ac:dyDescent="0.25">
      <c r="A31" s="234"/>
      <c r="B31" s="234"/>
      <c r="C31" s="107"/>
      <c r="D31" s="181"/>
    </row>
    <row r="32" spans="1:5" s="3" customFormat="1" ht="15.5" x14ac:dyDescent="0.25">
      <c r="A32" s="104" t="s">
        <v>536</v>
      </c>
      <c r="B32" s="232" t="s">
        <v>537</v>
      </c>
      <c r="C32" s="232"/>
      <c r="D32" s="103" t="s">
        <v>538</v>
      </c>
    </row>
    <row r="33" spans="1:4" s="3" customFormat="1" ht="11.5" x14ac:dyDescent="0.25">
      <c r="A33" s="104"/>
      <c r="B33" s="227" t="s">
        <v>539</v>
      </c>
      <c r="C33" s="227"/>
      <c r="D33" s="103" t="s">
        <v>540</v>
      </c>
    </row>
    <row r="34" spans="1:4" s="3" customFormat="1" ht="11.5" x14ac:dyDescent="0.25">
      <c r="A34" s="104"/>
      <c r="B34" s="227" t="s">
        <v>541</v>
      </c>
      <c r="C34" s="227"/>
      <c r="D34" s="103" t="s">
        <v>542</v>
      </c>
    </row>
    <row r="35" spans="1:4" s="3" customFormat="1" ht="11.5" x14ac:dyDescent="0.25">
      <c r="A35" s="104"/>
      <c r="B35" s="237" t="s">
        <v>543</v>
      </c>
      <c r="C35" s="237"/>
      <c r="D35" s="103" t="s">
        <v>544</v>
      </c>
    </row>
    <row r="36" spans="1:4" s="3" customFormat="1" ht="11.5" x14ac:dyDescent="0.25">
      <c r="A36" s="104"/>
      <c r="B36" s="106" t="s">
        <v>545</v>
      </c>
      <c r="C36" s="106"/>
      <c r="D36" s="103" t="s">
        <v>546</v>
      </c>
    </row>
    <row r="37" spans="1:4" s="3" customFormat="1" ht="15" x14ac:dyDescent="0.3">
      <c r="A37" s="107"/>
      <c r="B37" s="238" t="s">
        <v>547</v>
      </c>
      <c r="C37" s="238"/>
      <c r="D37" s="182"/>
    </row>
    <row r="38" spans="1:4" s="3" customFormat="1" ht="15.5" x14ac:dyDescent="0.25">
      <c r="A38" s="104" t="s">
        <v>494</v>
      </c>
      <c r="B38" s="232" t="s">
        <v>548</v>
      </c>
      <c r="C38" s="232"/>
      <c r="D38" s="103" t="s">
        <v>553</v>
      </c>
    </row>
    <row r="39" spans="1:4" s="3" customFormat="1" ht="11.5" x14ac:dyDescent="0.25">
      <c r="A39" s="104"/>
      <c r="B39" s="227" t="s">
        <v>549</v>
      </c>
      <c r="C39" s="227"/>
      <c r="D39" s="103" t="s">
        <v>507</v>
      </c>
    </row>
    <row r="40" spans="1:4" s="3" customFormat="1" x14ac:dyDescent="0.35">
      <c r="A40" s="235"/>
      <c r="B40" s="235"/>
      <c r="D40"/>
    </row>
    <row r="41" spans="1:4" ht="45.5" customHeight="1" x14ac:dyDescent="0.35">
      <c r="B41" s="236" t="s">
        <v>550</v>
      </c>
      <c r="C41" s="236"/>
      <c r="D41" s="236"/>
    </row>
  </sheetData>
  <mergeCells count="34">
    <mergeCell ref="B38:C38"/>
    <mergeCell ref="B39:C39"/>
    <mergeCell ref="A40:B40"/>
    <mergeCell ref="B41:D41"/>
    <mergeCell ref="B32:C32"/>
    <mergeCell ref="B33:C33"/>
    <mergeCell ref="B34:C34"/>
    <mergeCell ref="B35:C35"/>
    <mergeCell ref="B37:C37"/>
    <mergeCell ref="A31:B31"/>
    <mergeCell ref="B18:C18"/>
    <mergeCell ref="B19:C19"/>
    <mergeCell ref="B20:C20"/>
    <mergeCell ref="A21:B21"/>
    <mergeCell ref="B22:C22"/>
    <mergeCell ref="B23:C23"/>
    <mergeCell ref="B24:C24"/>
    <mergeCell ref="A26:B26"/>
    <mergeCell ref="B27:C27"/>
    <mergeCell ref="B28:C28"/>
    <mergeCell ref="B29:C29"/>
    <mergeCell ref="B17:C17"/>
    <mergeCell ref="A1:D1"/>
    <mergeCell ref="A2:D2"/>
    <mergeCell ref="A3:D3"/>
    <mergeCell ref="B5:C5"/>
    <mergeCell ref="B6:C6"/>
    <mergeCell ref="B7:C7"/>
    <mergeCell ref="B8:C8"/>
    <mergeCell ref="B9:C9"/>
    <mergeCell ref="B12:C12"/>
    <mergeCell ref="A15:B15"/>
    <mergeCell ref="B16:C16"/>
    <mergeCell ref="B10:C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1A97-E7F3-42E9-AA3F-385FAA7ABA6A}">
  <dimension ref="A1:C23"/>
  <sheetViews>
    <sheetView workbookViewId="0">
      <selection activeCell="E24" sqref="E24"/>
    </sheetView>
  </sheetViews>
  <sheetFormatPr defaultColWidth="9.1796875" defaultRowHeight="14" x14ac:dyDescent="0.3"/>
  <cols>
    <col min="1" max="1" width="4.453125" style="108" customWidth="1"/>
    <col min="2" max="2" width="95.7265625" style="108" customWidth="1"/>
    <col min="3" max="3" width="97.81640625" style="108" customWidth="1"/>
    <col min="4" max="4" width="11.26953125" style="108" customWidth="1"/>
    <col min="5" max="16384" width="9.1796875" style="108"/>
  </cols>
  <sheetData>
    <row r="1" spans="1:3" x14ac:dyDescent="0.3">
      <c r="B1" s="109" t="s">
        <v>554</v>
      </c>
      <c r="C1" s="109" t="s">
        <v>555</v>
      </c>
    </row>
    <row r="2" spans="1:3" x14ac:dyDescent="0.3">
      <c r="A2" s="239" t="s">
        <v>556</v>
      </c>
      <c r="B2" s="240"/>
      <c r="C2" s="110" t="s">
        <v>557</v>
      </c>
    </row>
    <row r="3" spans="1:3" x14ac:dyDescent="0.3">
      <c r="A3" s="111" t="s">
        <v>558</v>
      </c>
      <c r="B3" s="112" t="s">
        <v>599</v>
      </c>
      <c r="C3" s="113" t="s">
        <v>603</v>
      </c>
    </row>
    <row r="4" spans="1:3" ht="28" x14ac:dyDescent="0.3">
      <c r="A4" s="114" t="s">
        <v>559</v>
      </c>
      <c r="B4" s="115" t="s">
        <v>560</v>
      </c>
      <c r="C4" s="113" t="s">
        <v>561</v>
      </c>
    </row>
    <row r="5" spans="1:3" ht="28" x14ac:dyDescent="0.3">
      <c r="A5" s="114" t="s">
        <v>562</v>
      </c>
      <c r="B5" s="115" t="s">
        <v>600</v>
      </c>
      <c r="C5" s="113" t="s">
        <v>604</v>
      </c>
    </row>
    <row r="6" spans="1:3" x14ac:dyDescent="0.3">
      <c r="A6" s="116"/>
      <c r="B6" s="115" t="s">
        <v>563</v>
      </c>
      <c r="C6" s="113" t="s">
        <v>564</v>
      </c>
    </row>
    <row r="7" spans="1:3" x14ac:dyDescent="0.3">
      <c r="A7" s="116"/>
      <c r="B7" s="115" t="s">
        <v>565</v>
      </c>
      <c r="C7" s="113" t="s">
        <v>566</v>
      </c>
    </row>
    <row r="8" spans="1:3" x14ac:dyDescent="0.3">
      <c r="A8" s="116"/>
      <c r="B8" s="115" t="s">
        <v>567</v>
      </c>
      <c r="C8" s="113" t="s">
        <v>568</v>
      </c>
    </row>
    <row r="9" spans="1:3" x14ac:dyDescent="0.3">
      <c r="A9" s="116"/>
      <c r="B9" s="115" t="s">
        <v>569</v>
      </c>
      <c r="C9" s="113" t="s">
        <v>570</v>
      </c>
    </row>
    <row r="10" spans="1:3" x14ac:dyDescent="0.3">
      <c r="A10" s="116"/>
      <c r="B10" s="115" t="s">
        <v>571</v>
      </c>
      <c r="C10" s="113" t="s">
        <v>572</v>
      </c>
    </row>
    <row r="11" spans="1:3" x14ac:dyDescent="0.3">
      <c r="A11" s="116"/>
      <c r="B11" s="115" t="s">
        <v>573</v>
      </c>
      <c r="C11" s="113" t="s">
        <v>574</v>
      </c>
    </row>
    <row r="12" spans="1:3" x14ac:dyDescent="0.3">
      <c r="A12" s="116"/>
      <c r="B12" s="115" t="s">
        <v>575</v>
      </c>
      <c r="C12" s="113" t="s">
        <v>576</v>
      </c>
    </row>
    <row r="13" spans="1:3" x14ac:dyDescent="0.3">
      <c r="A13" s="116"/>
      <c r="B13" s="115" t="s">
        <v>577</v>
      </c>
      <c r="C13" s="113" t="s">
        <v>578</v>
      </c>
    </row>
    <row r="14" spans="1:3" ht="28" x14ac:dyDescent="0.3">
      <c r="A14" s="116"/>
      <c r="B14" s="115" t="s">
        <v>579</v>
      </c>
      <c r="C14" s="113" t="s">
        <v>580</v>
      </c>
    </row>
    <row r="15" spans="1:3" x14ac:dyDescent="0.3">
      <c r="A15" s="111" t="s">
        <v>581</v>
      </c>
      <c r="B15" s="115" t="s">
        <v>582</v>
      </c>
      <c r="C15" s="113" t="s">
        <v>583</v>
      </c>
    </row>
    <row r="16" spans="1:3" ht="28" x14ac:dyDescent="0.3">
      <c r="A16" s="114" t="s">
        <v>584</v>
      </c>
      <c r="B16" s="115" t="s">
        <v>585</v>
      </c>
      <c r="C16" s="113" t="s">
        <v>586</v>
      </c>
    </row>
    <row r="17" spans="1:3" x14ac:dyDescent="0.3">
      <c r="A17" s="114" t="s">
        <v>587</v>
      </c>
      <c r="B17" s="115" t="s">
        <v>588</v>
      </c>
      <c r="C17" s="113" t="s">
        <v>589</v>
      </c>
    </row>
    <row r="18" spans="1:3" x14ac:dyDescent="0.3">
      <c r="A18" s="116"/>
      <c r="B18" s="115" t="s">
        <v>590</v>
      </c>
      <c r="C18" s="113" t="s">
        <v>591</v>
      </c>
    </row>
    <row r="19" spans="1:3" x14ac:dyDescent="0.3">
      <c r="A19" s="116"/>
      <c r="B19" s="115" t="s">
        <v>592</v>
      </c>
      <c r="C19" s="113" t="s">
        <v>593</v>
      </c>
    </row>
    <row r="20" spans="1:3" x14ac:dyDescent="0.3">
      <c r="A20" s="117"/>
      <c r="B20" s="115" t="s">
        <v>594</v>
      </c>
      <c r="C20" s="113" t="s">
        <v>595</v>
      </c>
    </row>
    <row r="21" spans="1:3" ht="42" x14ac:dyDescent="0.3">
      <c r="A21" s="111" t="s">
        <v>596</v>
      </c>
      <c r="B21" s="115" t="s">
        <v>601</v>
      </c>
      <c r="C21" s="113" t="s">
        <v>607</v>
      </c>
    </row>
    <row r="22" spans="1:3" ht="42" x14ac:dyDescent="0.3">
      <c r="A22" s="111" t="s">
        <v>597</v>
      </c>
      <c r="B22" s="115" t="s">
        <v>631</v>
      </c>
      <c r="C22" s="113" t="s">
        <v>632</v>
      </c>
    </row>
    <row r="23" spans="1:3" ht="70" x14ac:dyDescent="0.3">
      <c r="A23" s="111" t="s">
        <v>598</v>
      </c>
      <c r="B23" s="115" t="s">
        <v>602</v>
      </c>
      <c r="C23" s="113" t="s">
        <v>605</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FonduBilance_FundBalance</vt:lpstr>
      <vt:lpstr>FonduPZA_FonduNetoAktKust</vt:lpstr>
      <vt:lpstr>NetoAkt_IegGeogr_InvestGeogr</vt:lpstr>
      <vt:lpstr>Dalībnieki_Participants</vt:lpstr>
      <vt:lpstr>Metadati_MetadataPPF</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2023-02-28T12:23:52Z</dcterms:created>
  <dcterms:modified xsi:type="dcterms:W3CDTF">2024-06-14T11:12:06Z</dcterms:modified>
</cp:coreProperties>
</file>